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eltuieli asociatie iunie 2020" sheetId="1" r:id="rId4"/>
    <sheet state="visible" name="Contacte furnizori utiliati" sheetId="2" r:id="rId5"/>
  </sheets>
  <definedNames/>
  <calcPr/>
  <extLst>
    <ext uri="GoogleSheetsCustomDataVersion1">
      <go:sheetsCustomData xmlns:go="http://customooxmlschemas.google.com/" r:id="rId6" roundtripDataSignature="AMtx7mjENdaCdEtp8W2if6StbX/0TQFKtQ=="/>
    </ext>
  </extLst>
</workbook>
</file>

<file path=xl/sharedStrings.xml><?xml version="1.0" encoding="utf-8"?>
<sst xmlns="http://schemas.openxmlformats.org/spreadsheetml/2006/main" count="97" uniqueCount="63">
  <si>
    <t>Asociația de proprietari _________________</t>
  </si>
  <si>
    <t>CONT IBAN</t>
  </si>
  <si>
    <t>ADRESA</t>
  </si>
  <si>
    <t>COD FISCAL</t>
  </si>
  <si>
    <t>Descriere</t>
  </si>
  <si>
    <t>Categorie</t>
  </si>
  <si>
    <t>Cantitate</t>
  </si>
  <si>
    <t>Unitate măsură</t>
  </si>
  <si>
    <t>Cost unitar</t>
  </si>
  <si>
    <t>Subtotal</t>
  </si>
  <si>
    <t>Categorie:</t>
  </si>
  <si>
    <t>Subtotal:</t>
  </si>
  <si>
    <t xml:space="preserve">Apă </t>
  </si>
  <si>
    <t>Rece</t>
  </si>
  <si>
    <t>mc</t>
  </si>
  <si>
    <t>Caldă</t>
  </si>
  <si>
    <t>Căldură</t>
  </si>
  <si>
    <t>Consum</t>
  </si>
  <si>
    <t>GCal</t>
  </si>
  <si>
    <t>Citire și calcul încălzire</t>
  </si>
  <si>
    <t>Citire</t>
  </si>
  <si>
    <t>Cheltuieli pe persoană</t>
  </si>
  <si>
    <t>Apă rece</t>
  </si>
  <si>
    <t>pers</t>
  </si>
  <si>
    <t>Canalizare apă pentru apă rece</t>
  </si>
  <si>
    <t>Apă pentru apă caldă</t>
  </si>
  <si>
    <t>Canalizare apă pentru apă caldă</t>
  </si>
  <si>
    <t>Preparare apă caldă</t>
  </si>
  <si>
    <t>Energie electrică</t>
  </si>
  <si>
    <t>Ridicat deșeu menajer</t>
  </si>
  <si>
    <t>Cheltuieli pe apartament</t>
  </si>
  <si>
    <t>Servicii curățenie</t>
  </si>
  <si>
    <t>apt.</t>
  </si>
  <si>
    <t>Servicii administrative</t>
  </si>
  <si>
    <t>Servicii juridice</t>
  </si>
  <si>
    <t>Comision cont colector</t>
  </si>
  <si>
    <t>Comisioane bancare (invidv)</t>
  </si>
  <si>
    <t>Cheltuieli pe suprafață</t>
  </si>
  <si>
    <t>Canal meteo</t>
  </si>
  <si>
    <t>mp</t>
  </si>
  <si>
    <t>Comision bancă</t>
  </si>
  <si>
    <t>Mentenanță ascensor</t>
  </si>
  <si>
    <t>Total</t>
  </si>
  <si>
    <t>Persoană / Furnizor</t>
  </si>
  <si>
    <t>Serviciu furnizat</t>
  </si>
  <si>
    <t>Telefon</t>
  </si>
  <si>
    <t>Email</t>
  </si>
  <si>
    <t>Adresă</t>
  </si>
  <si>
    <t>Website</t>
  </si>
  <si>
    <t>Modalitate plată</t>
  </si>
  <si>
    <t>Cod client</t>
  </si>
  <si>
    <t>Administrator asociatie proprietari</t>
  </si>
  <si>
    <t>Președinte asociație proprietari</t>
  </si>
  <si>
    <t>Compania de Apă Oradea SA</t>
  </si>
  <si>
    <t>Apă</t>
  </si>
  <si>
    <t>0259 436 909</t>
  </si>
  <si>
    <t xml:space="preserve"> apaoradea@apaoradea.ro</t>
  </si>
  <si>
    <t>Str. Duiliu Zamfirescu nr.3, 410202 Oradea, jud. Bihor</t>
  </si>
  <si>
    <t>http://www.apaoradea.ro/</t>
  </si>
  <si>
    <t>Electrica Furnizare</t>
  </si>
  <si>
    <t>Vodafone România</t>
  </si>
  <si>
    <t>Telefonie mobilă</t>
  </si>
  <si>
    <t>Distrigaz Vest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</si>
</sst>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lei-418] 0.00"/>
    <numFmt numFmtId="165" formatCode="[$lei-418] #,##0.0000"/>
    <numFmt numFmtId="166" formatCode="[$lei-418] #,##0"/>
    <numFmt numFmtId="167" formatCode="[$lei-418] #,##0.00"/>
  </numFmts>
  <fonts count="5">
    <font>
      <sz val="10.0"/>
      <color rgb="FF000000"/>
      <name val="Avenir"/>
    </font>
    <font>
      <sz val="12.0"/>
      <color rgb="FF313131"/>
      <name val="Avenir"/>
    </font>
    <font>
      <b/>
      <sz val="10.0"/>
      <color rgb="FF000000"/>
      <name val="Avenir"/>
    </font>
    <font/>
    <font>
      <sz val="10.0"/>
      <color rgb="FF313131"/>
      <name val="Avenir"/>
    </font>
  </fonts>
  <fills count="4">
    <fill>
      <patternFill patternType="none"/>
    </fill>
    <fill>
      <patternFill patternType="lightGray"/>
    </fill>
    <fill>
      <patternFill patternType="solid">
        <fgColor rgb="FFF4F9F7"/>
        <bgColor rgb="FFF4F9F7"/>
      </patternFill>
    </fill>
    <fill>
      <patternFill patternType="solid">
        <fgColor rgb="FFF4F4F4"/>
        <bgColor rgb="FFF4F4F4"/>
      </patternFill>
    </fill>
  </fills>
  <borders count="27">
    <border/>
    <border>
      <left style="thin">
        <color rgb="FFE3E3E3"/>
      </left>
      <right style="thin">
        <color rgb="FFE3E3E3"/>
      </right>
      <top style="thin">
        <color rgb="FFE3E3E3"/>
      </top>
      <bottom style="dotted">
        <color rgb="FFADADAD"/>
      </bottom>
    </border>
    <border>
      <left style="thin">
        <color rgb="FFE3E3E3"/>
      </left>
      <top style="thin">
        <color rgb="FFE3E3E3"/>
      </top>
      <bottom style="dotted">
        <color rgb="FFADADAD"/>
      </bottom>
    </border>
    <border>
      <right style="thin">
        <color rgb="FFE3E3E3"/>
      </right>
      <top style="thin">
        <color rgb="FFE3E3E3"/>
      </top>
      <bottom style="dotted">
        <color rgb="FFADADAD"/>
      </bottom>
    </border>
    <border>
      <left style="thin">
        <color rgb="FFE3E3E3"/>
      </left>
      <right style="thin">
        <color rgb="FFE3E3E3"/>
      </right>
      <top style="dotted">
        <color rgb="FFADADAD"/>
      </top>
      <bottom style="dotted">
        <color rgb="FFADADAD"/>
      </bottom>
    </border>
    <border>
      <left style="thin">
        <color rgb="FFE3E3E3"/>
      </left>
      <top style="dotted">
        <color rgb="FFADADAD"/>
      </top>
      <bottom style="dotted">
        <color rgb="FFADADAD"/>
      </bottom>
    </border>
    <border>
      <right style="thin">
        <color rgb="FFE3E3E3"/>
      </right>
      <top style="dotted">
        <color rgb="FFADADAD"/>
      </top>
      <bottom style="dotted">
        <color rgb="FFADADAD"/>
      </bottom>
    </border>
    <border>
      <left style="thin">
        <color rgb="FFE3E3E3"/>
      </left>
      <right style="thin">
        <color rgb="FFE3E3E3"/>
      </right>
      <top style="dotted">
        <color rgb="FFADADAD"/>
      </top>
      <bottom style="thin">
        <color rgb="FFE3E3E3"/>
      </bottom>
    </border>
    <border>
      <left style="thin">
        <color rgb="FFE3E3E3"/>
      </left>
      <right style="thin">
        <color rgb="FFE3E3E3"/>
      </right>
      <top style="thin">
        <color rgb="FFE3E3E3"/>
      </top>
      <bottom style="medium">
        <color rgb="FF929292"/>
      </bottom>
    </border>
    <border>
      <left style="thin">
        <color rgb="FFE3E3E3"/>
      </left>
      <right style="thin">
        <color rgb="FFE3E3E3"/>
      </right>
      <top style="medium">
        <color rgb="FF929292"/>
      </top>
      <bottom/>
    </border>
    <border>
      <left style="thin">
        <color rgb="FFE3E3E3"/>
      </left>
      <right style="thin">
        <color rgb="FFE3E3E3"/>
      </right>
      <top/>
      <bottom style="thin">
        <color rgb="FFADADAD"/>
      </bottom>
    </border>
    <border>
      <left style="thin">
        <color rgb="FFE3E3E3"/>
      </left>
      <right style="thin">
        <color rgb="FFE3E3E3"/>
      </right>
      <top style="thin">
        <color rgb="FFADADAD"/>
      </top>
      <bottom style="dotted">
        <color rgb="FFADADAD"/>
      </bottom>
    </border>
    <border>
      <left style="thin">
        <color rgb="FFE3E3E3"/>
      </left>
      <right style="thin">
        <color rgb="FF929292"/>
      </right>
      <top style="thin">
        <color rgb="FFADADAD"/>
      </top>
      <bottom style="dotted">
        <color rgb="FFADADAD"/>
      </bottom>
    </border>
    <border>
      <left style="thin">
        <color rgb="FF929292"/>
      </left>
      <right style="thin">
        <color rgb="FFE3E3E3"/>
      </right>
      <top style="thin">
        <color rgb="FFADADAD"/>
      </top>
      <bottom style="dotted">
        <color rgb="FFADADAD"/>
      </bottom>
    </border>
    <border>
      <left style="thin">
        <color rgb="FFE3E3E3"/>
      </left>
      <right style="thin">
        <color rgb="FFE3E3E3"/>
      </right>
      <top style="dotted">
        <color rgb="FFADADAD"/>
      </top>
      <bottom style="medium">
        <color rgb="FF929292"/>
      </bottom>
    </border>
    <border>
      <left style="thin">
        <color rgb="FFE3E3E3"/>
      </left>
      <right style="thin">
        <color rgb="FF929292"/>
      </right>
      <top style="dotted">
        <color rgb="FFADADAD"/>
      </top>
      <bottom style="medium">
        <color rgb="FF929292"/>
      </bottom>
    </border>
    <border>
      <left style="thin">
        <color rgb="FF929292"/>
      </left>
      <right style="thin">
        <color rgb="FFE3E3E3"/>
      </right>
      <top style="dotted">
        <color rgb="FFADADAD"/>
      </top>
      <bottom style="medium">
        <color rgb="FF929292"/>
      </bottom>
    </border>
    <border>
      <left style="thin">
        <color rgb="FFE3E3E3"/>
      </left>
      <right style="thin">
        <color rgb="FFE3E3E3"/>
      </right>
      <top style="medium">
        <color rgb="FF929292"/>
      </top>
      <bottom style="thin">
        <color rgb="FFADADAD"/>
      </bottom>
    </border>
    <border>
      <left style="thin">
        <color rgb="FFE3E3E3"/>
      </left>
      <right style="thin">
        <color rgb="FFE3E3E3"/>
      </right>
      <top style="medium">
        <color rgb="FF929292"/>
      </top>
      <bottom style="medium">
        <color rgb="FF929292"/>
      </bottom>
    </border>
    <border>
      <left style="thin">
        <color rgb="FFE3E3E3"/>
      </left>
      <right style="thin">
        <color rgb="FF929292"/>
      </right>
      <top style="dotted">
        <color rgb="FFADADAD"/>
      </top>
      <bottom style="dotted">
        <color rgb="FFADADAD"/>
      </bottom>
    </border>
    <border>
      <left style="thin">
        <color rgb="FF929292"/>
      </left>
      <right style="thin">
        <color rgb="FFE3E3E3"/>
      </right>
      <top style="dotted">
        <color rgb="FFADADAD"/>
      </top>
      <bottom style="dotted">
        <color rgb="FFADADAD"/>
      </bottom>
    </border>
    <border>
      <left style="thin">
        <color rgb="FFE3E3E3"/>
      </left>
      <right style="thin">
        <color rgb="FFE3E3E3"/>
      </right>
      <top style="dotted">
        <color rgb="FFADADAD"/>
      </top>
      <bottom style="thin">
        <color rgb="FF929292"/>
      </bottom>
    </border>
    <border>
      <left style="thin">
        <color rgb="FFE3E3E3"/>
      </left>
      <right style="thin">
        <color rgb="FF929292"/>
      </right>
      <top style="dotted">
        <color rgb="FFADADAD"/>
      </top>
      <bottom style="thin">
        <color rgb="FF929292"/>
      </bottom>
    </border>
    <border>
      <left style="thin">
        <color rgb="FF929292"/>
      </left>
      <right style="thin">
        <color rgb="FFE3E3E3"/>
      </right>
      <top style="dotted">
        <color rgb="FFADADAD"/>
      </top>
      <bottom style="thin">
        <color rgb="FF929292"/>
      </bottom>
    </border>
    <border>
      <left style="thin">
        <color rgb="FFE3E3E3"/>
      </left>
      <right style="thin">
        <color rgb="FFE3E3E3"/>
      </right>
      <top style="thin">
        <color rgb="FF929292"/>
      </top>
      <bottom style="thin">
        <color rgb="FFE3E3E3"/>
      </bottom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E3E3E3"/>
      </bottom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929292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top" wrapText="1"/>
    </xf>
    <xf borderId="0" fillId="0" fontId="1" numFmtId="0" xfId="0" applyAlignment="1" applyFont="1">
      <alignment horizontal="center" shrinkToFit="0" vertical="center" wrapText="0"/>
    </xf>
    <xf borderId="0" fillId="0" fontId="0" numFmtId="0" xfId="0" applyAlignment="1" applyFont="1">
      <alignment shrinkToFit="0" vertical="top" wrapText="1"/>
    </xf>
    <xf borderId="1" fillId="0" fontId="2" numFmtId="49" xfId="0" applyAlignment="1" applyBorder="1" applyFont="1" applyNumberFormat="1">
      <alignment shrinkToFit="0" vertical="top" wrapText="1"/>
    </xf>
    <xf borderId="2" fillId="0" fontId="0" numFmtId="0" xfId="0" applyAlignment="1" applyBorder="1" applyFont="1">
      <alignment shrinkToFit="0" vertical="top" wrapText="1"/>
    </xf>
    <xf borderId="3" fillId="0" fontId="3" numFmtId="0" xfId="0" applyAlignment="1" applyBorder="1" applyFont="1">
      <alignment shrinkToFit="0" vertical="top" wrapText="1"/>
    </xf>
    <xf borderId="1" fillId="0" fontId="0" numFmtId="0" xfId="0" applyAlignment="1" applyBorder="1" applyFont="1">
      <alignment shrinkToFit="0" vertical="top" wrapText="1"/>
    </xf>
    <xf borderId="4" fillId="2" fontId="2" numFmtId="49" xfId="0" applyAlignment="1" applyBorder="1" applyFill="1" applyFont="1" applyNumberFormat="1">
      <alignment shrinkToFit="0" vertical="top" wrapText="1"/>
    </xf>
    <xf borderId="5" fillId="2" fontId="0" numFmtId="0" xfId="0" applyAlignment="1" applyBorder="1" applyFont="1">
      <alignment shrinkToFit="0" vertical="top" wrapText="1"/>
    </xf>
    <xf borderId="6" fillId="0" fontId="3" numFmtId="0" xfId="0" applyAlignment="1" applyBorder="1" applyFont="1">
      <alignment shrinkToFit="0" vertical="top" wrapText="1"/>
    </xf>
    <xf borderId="4" fillId="2" fontId="0" numFmtId="0" xfId="0" applyAlignment="1" applyBorder="1" applyFont="1">
      <alignment shrinkToFit="0" vertical="top" wrapText="1"/>
    </xf>
    <xf borderId="7" fillId="0" fontId="2" numFmtId="49" xfId="0" applyAlignment="1" applyBorder="1" applyFont="1" applyNumberFormat="1">
      <alignment shrinkToFit="0" vertical="top" wrapText="1"/>
    </xf>
    <xf borderId="7" fillId="0" fontId="0" numFmtId="0" xfId="0" applyAlignment="1" applyBorder="1" applyFont="1">
      <alignment horizontal="left" shrinkToFit="0" vertical="top" wrapText="1"/>
    </xf>
    <xf borderId="7" fillId="0" fontId="0" numFmtId="0" xfId="0" applyAlignment="1" applyBorder="1" applyFont="1">
      <alignment shrinkToFit="0" vertical="top" wrapText="1"/>
    </xf>
    <xf borderId="8" fillId="0" fontId="4" numFmtId="0" xfId="0" applyAlignment="1" applyBorder="1" applyFont="1">
      <alignment shrinkToFit="0" vertical="top" wrapText="1"/>
    </xf>
    <xf borderId="8" fillId="0" fontId="4" numFmtId="49" xfId="0" applyAlignment="1" applyBorder="1" applyFont="1" applyNumberFormat="1">
      <alignment shrinkToFit="0" vertical="top" wrapText="1"/>
    </xf>
    <xf borderId="8" fillId="0" fontId="4" numFmtId="49" xfId="0" applyAlignment="1" applyBorder="1" applyFont="1" applyNumberFormat="1">
      <alignment horizontal="center" shrinkToFit="0" vertical="top" wrapText="1"/>
    </xf>
    <xf borderId="9" fillId="3" fontId="0" numFmtId="49" xfId="0" applyAlignment="1" applyBorder="1" applyFill="1" applyFont="1" applyNumberFormat="1">
      <alignment shrinkToFit="0" vertical="top" wrapText="0"/>
    </xf>
    <xf borderId="9" fillId="3" fontId="0" numFmtId="0" xfId="0" applyAlignment="1" applyBorder="1" applyFont="1">
      <alignment shrinkToFit="0" vertical="top" wrapText="0"/>
    </xf>
    <xf borderId="10" fillId="3" fontId="0" numFmtId="49" xfId="0" applyAlignment="1" applyBorder="1" applyFont="1" applyNumberFormat="1">
      <alignment shrinkToFit="0" vertical="top" wrapText="0"/>
    </xf>
    <xf borderId="10" fillId="3" fontId="0" numFmtId="0" xfId="0" applyAlignment="1" applyBorder="1" applyFont="1">
      <alignment shrinkToFit="0" vertical="top" wrapText="0"/>
    </xf>
    <xf borderId="10" fillId="3" fontId="0" numFmtId="164" xfId="0" applyAlignment="1" applyBorder="1" applyFont="1" applyNumberFormat="1">
      <alignment shrinkToFit="0" vertical="top" wrapText="0"/>
    </xf>
    <xf borderId="11" fillId="0" fontId="0" numFmtId="0" xfId="0" applyAlignment="1" applyBorder="1" applyFont="1">
      <alignment shrinkToFit="0" vertical="top" wrapText="1"/>
    </xf>
    <xf borderId="12" fillId="0" fontId="0" numFmtId="49" xfId="0" applyAlignment="1" applyBorder="1" applyFont="1" applyNumberFormat="1">
      <alignment shrinkToFit="0" vertical="top" wrapText="1"/>
    </xf>
    <xf borderId="13" fillId="0" fontId="0" numFmtId="49" xfId="0" applyAlignment="1" applyBorder="1" applyFont="1" applyNumberFormat="1">
      <alignment shrinkToFit="0" vertical="top" wrapText="1"/>
    </xf>
    <xf borderId="11" fillId="0" fontId="0" numFmtId="49" xfId="0" applyAlignment="1" applyBorder="1" applyFont="1" applyNumberFormat="1">
      <alignment shrinkToFit="0" vertical="top" wrapText="1"/>
    </xf>
    <xf borderId="11" fillId="0" fontId="0" numFmtId="165" xfId="0" applyAlignment="1" applyBorder="1" applyFont="1" applyNumberFormat="1">
      <alignment shrinkToFit="0" vertical="top" wrapText="1"/>
    </xf>
    <xf borderId="14" fillId="0" fontId="0" numFmtId="0" xfId="0" applyAlignment="1" applyBorder="1" applyFont="1">
      <alignment shrinkToFit="0" vertical="top" wrapText="1"/>
    </xf>
    <xf borderId="15" fillId="0" fontId="0" numFmtId="49" xfId="0" applyAlignment="1" applyBorder="1" applyFont="1" applyNumberFormat="1">
      <alignment shrinkToFit="0" vertical="top" wrapText="1"/>
    </xf>
    <xf borderId="16" fillId="2" fontId="0" numFmtId="49" xfId="0" applyAlignment="1" applyBorder="1" applyFont="1" applyNumberFormat="1">
      <alignment shrinkToFit="0" vertical="top" wrapText="1"/>
    </xf>
    <xf borderId="14" fillId="2" fontId="0" numFmtId="0" xfId="0" applyAlignment="1" applyBorder="1" applyFont="1">
      <alignment shrinkToFit="0" vertical="top" wrapText="1"/>
    </xf>
    <xf borderId="14" fillId="2" fontId="0" numFmtId="49" xfId="0" applyAlignment="1" applyBorder="1" applyFont="1" applyNumberFormat="1">
      <alignment shrinkToFit="0" vertical="top" wrapText="1"/>
    </xf>
    <xf borderId="14" fillId="2" fontId="0" numFmtId="165" xfId="0" applyAlignment="1" applyBorder="1" applyFont="1" applyNumberFormat="1">
      <alignment shrinkToFit="0" vertical="top" wrapText="1"/>
    </xf>
    <xf borderId="17" fillId="3" fontId="0" numFmtId="49" xfId="0" applyAlignment="1" applyBorder="1" applyFont="1" applyNumberFormat="1">
      <alignment shrinkToFit="0" vertical="top" wrapText="0"/>
    </xf>
    <xf borderId="17" fillId="3" fontId="0" numFmtId="0" xfId="0" applyAlignment="1" applyBorder="1" applyFont="1">
      <alignment shrinkToFit="0" vertical="top" wrapText="0"/>
    </xf>
    <xf borderId="17" fillId="3" fontId="0" numFmtId="164" xfId="0" applyAlignment="1" applyBorder="1" applyFont="1" applyNumberFormat="1">
      <alignment shrinkToFit="0" vertical="top" wrapText="0"/>
    </xf>
    <xf borderId="13" fillId="2" fontId="0" numFmtId="49" xfId="0" applyAlignment="1" applyBorder="1" applyFont="1" applyNumberFormat="1">
      <alignment shrinkToFit="0" vertical="top" wrapText="1"/>
    </xf>
    <xf borderId="11" fillId="2" fontId="0" numFmtId="0" xfId="0" applyAlignment="1" applyBorder="1" applyFont="1">
      <alignment shrinkToFit="0" vertical="top" wrapText="1"/>
    </xf>
    <xf borderId="11" fillId="2" fontId="0" numFmtId="49" xfId="0" applyAlignment="1" applyBorder="1" applyFont="1" applyNumberFormat="1">
      <alignment shrinkToFit="0" vertical="top" wrapText="1"/>
    </xf>
    <xf borderId="11" fillId="2" fontId="0" numFmtId="165" xfId="0" applyAlignment="1" applyBorder="1" applyFont="1" applyNumberFormat="1">
      <alignment shrinkToFit="0" vertical="top" wrapText="1"/>
    </xf>
    <xf borderId="16" fillId="0" fontId="0" numFmtId="49" xfId="0" applyAlignment="1" applyBorder="1" applyFont="1" applyNumberFormat="1">
      <alignment shrinkToFit="0" vertical="top" wrapText="1"/>
    </xf>
    <xf borderId="14" fillId="0" fontId="0" numFmtId="49" xfId="0" applyAlignment="1" applyBorder="1" applyFont="1" applyNumberFormat="1">
      <alignment shrinkToFit="0" vertical="top" wrapText="1"/>
    </xf>
    <xf borderId="14" fillId="0" fontId="0" numFmtId="166" xfId="0" applyAlignment="1" applyBorder="1" applyFont="1" applyNumberFormat="1">
      <alignment shrinkToFit="0" vertical="top" wrapText="1"/>
    </xf>
    <xf borderId="18" fillId="3" fontId="0" numFmtId="49" xfId="0" applyAlignment="1" applyBorder="1" applyFont="1" applyNumberFormat="1">
      <alignment shrinkToFit="0" vertical="top" wrapText="0"/>
    </xf>
    <xf borderId="18" fillId="3" fontId="0" numFmtId="0" xfId="0" applyAlignment="1" applyBorder="1" applyFont="1">
      <alignment shrinkToFit="0" vertical="top" wrapText="0"/>
    </xf>
    <xf borderId="18" fillId="3" fontId="0" numFmtId="164" xfId="0" applyAlignment="1" applyBorder="1" applyFont="1" applyNumberFormat="1">
      <alignment shrinkToFit="0" vertical="top" wrapText="0"/>
    </xf>
    <xf borderId="11" fillId="0" fontId="0" numFmtId="167" xfId="0" applyAlignment="1" applyBorder="1" applyFont="1" applyNumberFormat="1">
      <alignment shrinkToFit="0" vertical="top" wrapText="1"/>
    </xf>
    <xf borderId="4" fillId="0" fontId="0" numFmtId="0" xfId="0" applyAlignment="1" applyBorder="1" applyFont="1">
      <alignment shrinkToFit="0" vertical="top" wrapText="1"/>
    </xf>
    <xf borderId="19" fillId="0" fontId="0" numFmtId="49" xfId="0" applyAlignment="1" applyBorder="1" applyFont="1" applyNumberFormat="1">
      <alignment shrinkToFit="0" vertical="top" wrapText="1"/>
    </xf>
    <xf borderId="20" fillId="2" fontId="0" numFmtId="49" xfId="0" applyAlignment="1" applyBorder="1" applyFont="1" applyNumberFormat="1">
      <alignment shrinkToFit="0" vertical="top" wrapText="1"/>
    </xf>
    <xf borderId="4" fillId="2" fontId="0" numFmtId="49" xfId="0" applyAlignment="1" applyBorder="1" applyFont="1" applyNumberFormat="1">
      <alignment shrinkToFit="0" vertical="top" wrapText="1"/>
    </xf>
    <xf borderId="4" fillId="2" fontId="0" numFmtId="167" xfId="0" applyAlignment="1" applyBorder="1" applyFont="1" applyNumberFormat="1">
      <alignment shrinkToFit="0" vertical="top" wrapText="1"/>
    </xf>
    <xf borderId="4" fillId="2" fontId="0" numFmtId="165" xfId="0" applyAlignment="1" applyBorder="1" applyFont="1" applyNumberFormat="1">
      <alignment shrinkToFit="0" vertical="top" wrapText="1"/>
    </xf>
    <xf borderId="20" fillId="0" fontId="0" numFmtId="49" xfId="0" applyAlignment="1" applyBorder="1" applyFont="1" applyNumberFormat="1">
      <alignment shrinkToFit="0" vertical="top" wrapText="1"/>
    </xf>
    <xf borderId="4" fillId="0" fontId="0" numFmtId="49" xfId="0" applyAlignment="1" applyBorder="1" applyFont="1" applyNumberFormat="1">
      <alignment shrinkToFit="0" vertical="top" wrapText="1"/>
    </xf>
    <xf borderId="4" fillId="0" fontId="0" numFmtId="167" xfId="0" applyAlignment="1" applyBorder="1" applyFont="1" applyNumberFormat="1">
      <alignment shrinkToFit="0" vertical="top" wrapText="1"/>
    </xf>
    <xf borderId="4" fillId="0" fontId="0" numFmtId="165" xfId="0" applyAlignment="1" applyBorder="1" applyFont="1" applyNumberFormat="1">
      <alignment shrinkToFit="0" vertical="top" wrapText="1"/>
    </xf>
    <xf borderId="14" fillId="0" fontId="0" numFmtId="167" xfId="0" applyAlignment="1" applyBorder="1" applyFont="1" applyNumberFormat="1">
      <alignment shrinkToFit="0" vertical="top" wrapText="1"/>
    </xf>
    <xf borderId="14" fillId="0" fontId="0" numFmtId="165" xfId="0" applyAlignment="1" applyBorder="1" applyFont="1" applyNumberFormat="1">
      <alignment shrinkToFit="0" vertical="top" wrapText="1"/>
    </xf>
    <xf borderId="11" fillId="0" fontId="0" numFmtId="2" xfId="0" applyAlignment="1" applyBorder="1" applyFont="1" applyNumberFormat="1">
      <alignment shrinkToFit="0" vertical="top" wrapText="1"/>
    </xf>
    <xf borderId="4" fillId="2" fontId="0" numFmtId="2" xfId="0" applyAlignment="1" applyBorder="1" applyFont="1" applyNumberFormat="1">
      <alignment shrinkToFit="0" vertical="top" wrapText="1"/>
    </xf>
    <xf borderId="4" fillId="0" fontId="0" numFmtId="2" xfId="0" applyAlignment="1" applyBorder="1" applyFont="1" applyNumberFormat="1">
      <alignment shrinkToFit="0" vertical="top" wrapText="1"/>
    </xf>
    <xf borderId="14" fillId="0" fontId="0" numFmtId="2" xfId="0" applyAlignment="1" applyBorder="1" applyFont="1" applyNumberFormat="1">
      <alignment shrinkToFit="0" vertical="top" wrapText="1"/>
    </xf>
    <xf borderId="21" fillId="0" fontId="0" numFmtId="0" xfId="0" applyAlignment="1" applyBorder="1" applyFont="1">
      <alignment shrinkToFit="0" vertical="top" wrapText="1"/>
    </xf>
    <xf borderId="22" fillId="0" fontId="0" numFmtId="49" xfId="0" applyAlignment="1" applyBorder="1" applyFont="1" applyNumberFormat="1">
      <alignment shrinkToFit="0" vertical="top" wrapText="1"/>
    </xf>
    <xf borderId="23" fillId="0" fontId="0" numFmtId="49" xfId="0" applyAlignment="1" applyBorder="1" applyFont="1" applyNumberFormat="1">
      <alignment shrinkToFit="0" vertical="top" wrapText="1"/>
    </xf>
    <xf borderId="21" fillId="0" fontId="0" numFmtId="49" xfId="0" applyAlignment="1" applyBorder="1" applyFont="1" applyNumberFormat="1">
      <alignment shrinkToFit="0" vertical="top" wrapText="1"/>
    </xf>
    <xf borderId="21" fillId="0" fontId="0" numFmtId="167" xfId="0" applyAlignment="1" applyBorder="1" applyFont="1" applyNumberFormat="1">
      <alignment shrinkToFit="0" vertical="top" wrapText="1"/>
    </xf>
    <xf borderId="24" fillId="0" fontId="4" numFmtId="0" xfId="0" applyAlignment="1" applyBorder="1" applyFont="1">
      <alignment shrinkToFit="0" vertical="top" wrapText="1"/>
    </xf>
    <xf borderId="24" fillId="0" fontId="4" numFmtId="49" xfId="0" applyAlignment="1" applyBorder="1" applyFont="1" applyNumberFormat="1">
      <alignment shrinkToFit="0" vertical="top" wrapText="1"/>
    </xf>
    <xf borderId="24" fillId="0" fontId="4" numFmtId="167" xfId="0" applyAlignment="1" applyBorder="1" applyFont="1" applyNumberFormat="1">
      <alignment shrinkToFit="0" vertical="top" wrapText="1"/>
    </xf>
    <xf borderId="25" fillId="0" fontId="4" numFmtId="0" xfId="0" applyAlignment="1" applyBorder="1" applyFont="1">
      <alignment shrinkToFit="0" vertical="top" wrapText="1"/>
    </xf>
    <xf borderId="25" fillId="0" fontId="4" numFmtId="49" xfId="0" applyAlignment="1" applyBorder="1" applyFont="1" applyNumberFormat="1">
      <alignment shrinkToFit="0" vertical="top" wrapText="1"/>
    </xf>
    <xf borderId="25" fillId="0" fontId="4" numFmtId="167" xfId="0" applyAlignment="1" applyBorder="1" applyFont="1" applyNumberFormat="1">
      <alignment shrinkToFit="0" vertical="top" wrapText="1"/>
    </xf>
    <xf borderId="25" fillId="0" fontId="4" numFmtId="166" xfId="0" applyAlignment="1" applyBorder="1" applyFont="1" applyNumberFormat="1">
      <alignment shrinkToFit="0" vertical="top" wrapText="1"/>
    </xf>
    <xf borderId="0" fillId="0" fontId="0" numFmtId="0" xfId="0" applyAlignment="1" applyFont="1">
      <alignment horizontal="right" shrinkToFit="0" vertical="top" wrapText="1"/>
    </xf>
    <xf borderId="26" fillId="0" fontId="4" numFmtId="49" xfId="0" applyAlignment="1" applyBorder="1" applyFont="1" applyNumberFormat="1">
      <alignment shrinkToFit="0" vertical="top" wrapText="1"/>
    </xf>
    <xf borderId="26" fillId="0" fontId="4" numFmtId="49" xfId="0" applyAlignment="1" applyBorder="1" applyFont="1" applyNumberFormat="1">
      <alignment readingOrder="0" shrinkToFit="0" vertical="top" wrapText="1"/>
    </xf>
    <xf borderId="24" fillId="0" fontId="0" numFmtId="49" xfId="0" applyAlignment="1" applyBorder="1" applyFont="1" applyNumberFormat="1">
      <alignment shrinkToFit="0" vertical="top" wrapText="1"/>
    </xf>
    <xf borderId="24" fillId="0" fontId="0" numFmtId="49" xfId="0" applyAlignment="1" applyBorder="1" applyFont="1" applyNumberFormat="1">
      <alignment horizontal="left" shrinkToFit="0" vertical="top" wrapText="1"/>
    </xf>
    <xf borderId="25" fillId="2" fontId="0" numFmtId="49" xfId="0" applyAlignment="1" applyBorder="1" applyFont="1" applyNumberFormat="1">
      <alignment shrinkToFit="0" vertical="top" wrapText="1"/>
    </xf>
    <xf borderId="25" fillId="2" fontId="0" numFmtId="49" xfId="0" applyAlignment="1" applyBorder="1" applyFont="1" applyNumberFormat="1">
      <alignment horizontal="left" shrinkToFit="0" vertical="top" wrapText="1"/>
    </xf>
    <xf borderId="25" fillId="0" fontId="0" numFmtId="49" xfId="0" applyAlignment="1" applyBorder="1" applyFont="1" applyNumberFormat="1">
      <alignment shrinkToFit="0" vertical="top" wrapText="1"/>
    </xf>
    <xf borderId="25" fillId="0" fontId="0" numFmtId="49" xfId="0" applyAlignment="1" applyBorder="1" applyFont="1" applyNumberFormat="1">
      <alignment horizontal="left" shrinkToFit="0" vertical="top" wrapText="1"/>
    </xf>
    <xf borderId="26" fillId="2" fontId="0" numFmtId="49" xfId="0" applyAlignment="1" applyBorder="1" applyFont="1" applyNumberFormat="1">
      <alignment shrinkToFit="0" vertical="top" wrapText="1"/>
    </xf>
    <xf borderId="26" fillId="2" fontId="0" numFmtId="49" xfId="0" applyAlignment="1" applyBorder="1" applyFont="1" applyNumberForma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7</xdr:row>
      <xdr:rowOff>47625</xdr:rowOff>
    </xdr:from>
    <xdr:ext cx="6248400" cy="38100"/>
    <xdr:grpSp>
      <xdr:nvGrpSpPr>
        <xdr:cNvPr id="2" name="Shape 2"/>
        <xdr:cNvGrpSpPr/>
      </xdr:nvGrpSpPr>
      <xdr:grpSpPr>
        <a:xfrm>
          <a:off x="2221800" y="3780000"/>
          <a:ext cx="6248400" cy="0"/>
          <a:chOff x="2221800" y="3780000"/>
          <a:chExt cx="6248400" cy="0"/>
        </a:xfrm>
      </xdr:grpSpPr>
      <xdr:cxnSp>
        <xdr:nvCxnSpPr>
          <xdr:cNvPr id="3" name="Shape 3"/>
          <xdr:cNvCxnSpPr/>
        </xdr:nvCxnSpPr>
        <xdr:spPr>
          <a:xfrm>
            <a:off x="2221800" y="3780000"/>
            <a:ext cx="6248400" cy="0"/>
          </a:xfrm>
          <a:prstGeom prst="straightConnector1">
            <a:avLst/>
          </a:prstGeom>
          <a:noFill/>
          <a:ln cap="flat" cmpd="sng" w="12700">
            <a:solidFill>
              <a:srgbClr val="000000"/>
            </a:solidFill>
            <a:prstDash val="solid"/>
            <a:miter lim="4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5</xdr:row>
      <xdr:rowOff>133350</xdr:rowOff>
    </xdr:from>
    <xdr:ext cx="6343650" cy="485775"/>
    <xdr:sp>
      <xdr:nvSpPr>
        <xdr:cNvPr id="4" name="Shape 4"/>
        <xdr:cNvSpPr txBox="1"/>
      </xdr:nvSpPr>
      <xdr:spPr>
        <a:xfrm>
          <a:off x="2174175" y="3541875"/>
          <a:ext cx="6343650" cy="476250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16582"/>
            </a:buClr>
            <a:buSzPts val="2400"/>
            <a:buFont typeface="Avenir"/>
            <a:buNone/>
          </a:pPr>
          <a:r>
            <a:rPr b="1" i="0" lang="en-US" sz="2400" u="none" cap="none" strike="noStrike">
              <a:solidFill>
                <a:srgbClr val="016582"/>
              </a:solidFill>
              <a:latin typeface="Avenir"/>
              <a:ea typeface="Avenir"/>
              <a:cs typeface="Avenir"/>
              <a:sym typeface="Avenir"/>
            </a:rPr>
            <a:t>CHELTUIELI ASOCIAȚIE IUNIE 2020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400050</xdr:rowOff>
    </xdr:from>
    <xdr:ext cx="6429375" cy="38100"/>
    <xdr:grpSp>
      <xdr:nvGrpSpPr>
        <xdr:cNvPr id="2" name="Shape 2"/>
        <xdr:cNvGrpSpPr/>
      </xdr:nvGrpSpPr>
      <xdr:grpSpPr>
        <a:xfrm>
          <a:off x="2131313" y="3780000"/>
          <a:ext cx="6429375" cy="0"/>
          <a:chOff x="2131313" y="3780000"/>
          <a:chExt cx="6429375" cy="0"/>
        </a:xfrm>
      </xdr:grpSpPr>
      <xdr:cxnSp>
        <xdr:nvCxnSpPr>
          <xdr:cNvPr id="5" name="Shape 5"/>
          <xdr:cNvCxnSpPr/>
        </xdr:nvCxnSpPr>
        <xdr:spPr>
          <a:xfrm>
            <a:off x="2131313" y="3780000"/>
            <a:ext cx="6429375" cy="0"/>
          </a:xfrm>
          <a:prstGeom prst="straightConnector1">
            <a:avLst/>
          </a:prstGeom>
          <a:noFill/>
          <a:ln cap="flat" cmpd="sng" w="12700">
            <a:solidFill>
              <a:srgbClr val="000000"/>
            </a:solidFill>
            <a:prstDash val="solid"/>
            <a:miter lim="4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0</xdr:row>
      <xdr:rowOff>0</xdr:rowOff>
    </xdr:from>
    <xdr:ext cx="6267450" cy="485775"/>
    <xdr:sp>
      <xdr:nvSpPr>
        <xdr:cNvPr id="6" name="Shape 6"/>
        <xdr:cNvSpPr txBox="1"/>
      </xdr:nvSpPr>
      <xdr:spPr>
        <a:xfrm>
          <a:off x="2217038" y="3541875"/>
          <a:ext cx="6257925" cy="476250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16582"/>
            </a:buClr>
            <a:buSzPts val="2400"/>
            <a:buFont typeface="Avenir"/>
            <a:buNone/>
          </a:pPr>
          <a:r>
            <a:rPr b="1" i="0" lang="en-US" sz="2400" u="none" cap="none" strike="noStrike">
              <a:solidFill>
                <a:srgbClr val="016582"/>
              </a:solidFill>
              <a:latin typeface="Avenir"/>
              <a:ea typeface="Avenir"/>
              <a:cs typeface="Avenir"/>
              <a:sym typeface="Avenir"/>
            </a:rPr>
            <a:t>CONTACTE ASOCIAȚIE/FURNIZORI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C0E1"/>
      </a:accent1>
      <a:accent2>
        <a:srgbClr val="43C2C3"/>
      </a:accent2>
      <a:accent3>
        <a:srgbClr val="99B440"/>
      </a:accent3>
      <a:accent4>
        <a:srgbClr val="F9C400"/>
      </a:accent4>
      <a:accent5>
        <a:srgbClr val="FF7449"/>
      </a:accent5>
      <a:accent6>
        <a:srgbClr val="FC6861"/>
      </a:accent6>
      <a:hlink>
        <a:srgbClr val="0000FF"/>
      </a:hlink>
      <a:folHlink>
        <a:srgbClr val="0000FF"/>
      </a:folHlink>
    </a:clrScheme>
    <a:fontScheme name="Sheets">
      <a:majorFont>
        <a:latin typeface="Avenir"/>
        <a:ea typeface="Avenir"/>
        <a:cs typeface="Avenir"/>
      </a:majorFont>
      <a:minorFont>
        <a:latin typeface="Avenir"/>
        <a:ea typeface="Avenir"/>
        <a:cs typeface="Aveni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5" width="16.29"/>
    <col customWidth="1" min="6" max="6" width="12.57"/>
    <col customWidth="1" min="7" max="7" width="24.57"/>
    <col customWidth="1" min="8" max="8" width="14.86"/>
    <col customWidth="1" min="9" max="10" width="14.0"/>
    <col customWidth="1" min="11" max="11" width="14.86"/>
    <col customWidth="1" min="12" max="12" width="13.86"/>
    <col customWidth="1" min="13" max="26" width="16.29"/>
  </cols>
  <sheetData>
    <row r="1" ht="30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5" customHeight="1">
      <c r="A2" s="3" t="s">
        <v>1</v>
      </c>
      <c r="B2" s="4"/>
      <c r="C2" s="5"/>
      <c r="D2" s="6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7" t="s">
        <v>2</v>
      </c>
      <c r="B3" s="8"/>
      <c r="C3" s="9"/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11" t="s">
        <v>3</v>
      </c>
      <c r="B4" s="12"/>
      <c r="C4" s="13"/>
      <c r="D4" s="13"/>
      <c r="E4" s="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2"/>
      <c r="B6" s="2"/>
      <c r="C6" s="2"/>
      <c r="D6" s="2"/>
      <c r="E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2"/>
      <c r="B7" s="2"/>
      <c r="C7" s="2"/>
      <c r="D7" s="2"/>
      <c r="E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2"/>
      <c r="B8" s="2"/>
      <c r="C8" s="2"/>
      <c r="D8" s="2"/>
      <c r="E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14"/>
      <c r="B9" s="15" t="s">
        <v>4</v>
      </c>
      <c r="C9" s="15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3.25" customHeight="1">
      <c r="A10" s="17" t="s">
        <v>10</v>
      </c>
      <c r="B10" s="18"/>
      <c r="C10" s="18"/>
      <c r="D10" s="18"/>
      <c r="E10" s="18"/>
      <c r="F10" s="18"/>
      <c r="G10" s="17" t="s">
        <v>11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3.25" customHeight="1">
      <c r="A11" s="19" t="s">
        <v>12</v>
      </c>
      <c r="B11" s="20"/>
      <c r="C11" s="20"/>
      <c r="D11" s="20"/>
      <c r="E11" s="20"/>
      <c r="F11" s="20"/>
      <c r="G11" s="21">
        <f>SUM(G12:G13)</f>
        <v>57.5584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2"/>
      <c r="B12" s="23" t="s">
        <v>13</v>
      </c>
      <c r="C12" s="24" t="s">
        <v>12</v>
      </c>
      <c r="D12" s="22">
        <v>1.89</v>
      </c>
      <c r="E12" s="25" t="s">
        <v>14</v>
      </c>
      <c r="F12" s="26">
        <v>6.02</v>
      </c>
      <c r="G12" s="26">
        <f t="shared" ref="G12:G13" si="1">IF(ISBLANK(D12),F12,D12*F12)</f>
        <v>11.3778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3.25" customHeight="1">
      <c r="A13" s="27"/>
      <c r="B13" s="28" t="s">
        <v>15</v>
      </c>
      <c r="C13" s="29" t="s">
        <v>12</v>
      </c>
      <c r="D13" s="30">
        <v>2.33</v>
      </c>
      <c r="E13" s="31" t="s">
        <v>14</v>
      </c>
      <c r="F13" s="32">
        <v>19.82</v>
      </c>
      <c r="G13" s="32">
        <f t="shared" si="1"/>
        <v>46.1806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33" t="s">
        <v>16</v>
      </c>
      <c r="B14" s="34"/>
      <c r="C14" s="34"/>
      <c r="D14" s="34"/>
      <c r="E14" s="34"/>
      <c r="F14" s="34"/>
      <c r="G14" s="35">
        <f>SUM(G15:G16)</f>
        <v>78.7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hidden="1" customHeight="1">
      <c r="A15" s="22"/>
      <c r="B15" s="23" t="s">
        <v>17</v>
      </c>
      <c r="C15" s="36" t="s">
        <v>16</v>
      </c>
      <c r="D15" s="37">
        <f>63.7/F15</f>
        <v>0.2306717364</v>
      </c>
      <c r="E15" s="38" t="s">
        <v>18</v>
      </c>
      <c r="F15" s="39">
        <v>276.15</v>
      </c>
      <c r="G15" s="39">
        <f t="shared" ref="G15:G16" si="2">IF(ISBLANK(D15),F15,D15*F15)</f>
        <v>63.7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hidden="1" customHeight="1">
      <c r="A16" s="27"/>
      <c r="B16" s="28" t="s">
        <v>19</v>
      </c>
      <c r="C16" s="40" t="s">
        <v>16</v>
      </c>
      <c r="D16" s="27">
        <v>1.0</v>
      </c>
      <c r="E16" s="41" t="s">
        <v>20</v>
      </c>
      <c r="F16" s="42">
        <v>15.0</v>
      </c>
      <c r="G16" s="42">
        <f t="shared" si="2"/>
        <v>15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hidden="1" customHeight="1">
      <c r="A17" s="43" t="s">
        <v>21</v>
      </c>
      <c r="B17" s="44"/>
      <c r="C17" s="44"/>
      <c r="D17" s="44"/>
      <c r="E17" s="44"/>
      <c r="F17" s="44"/>
      <c r="G17" s="45">
        <f>SUM(G18:G24)</f>
        <v>21.26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hidden="1" customHeight="1">
      <c r="A18" s="22"/>
      <c r="B18" s="23" t="s">
        <v>22</v>
      </c>
      <c r="C18" s="24" t="s">
        <v>21</v>
      </c>
      <c r="D18" s="22">
        <v>1.0</v>
      </c>
      <c r="E18" s="25" t="s">
        <v>23</v>
      </c>
      <c r="F18" s="46">
        <v>1.9</v>
      </c>
      <c r="G18" s="26">
        <f t="shared" ref="G18:G24" si="3">IF(ISBLANK(D18),F18,D18*F18)</f>
        <v>1.9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hidden="1" customHeight="1">
      <c r="A19" s="47"/>
      <c r="B19" s="48" t="s">
        <v>24</v>
      </c>
      <c r="C19" s="49" t="s">
        <v>21</v>
      </c>
      <c r="D19" s="10">
        <v>1.0</v>
      </c>
      <c r="E19" s="50" t="s">
        <v>23</v>
      </c>
      <c r="F19" s="51">
        <v>1.15</v>
      </c>
      <c r="G19" s="52">
        <f t="shared" si="3"/>
        <v>1.15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hidden="1" customHeight="1">
      <c r="A20" s="47"/>
      <c r="B20" s="48" t="s">
        <v>25</v>
      </c>
      <c r="C20" s="53" t="s">
        <v>21</v>
      </c>
      <c r="D20" s="47">
        <v>1.0</v>
      </c>
      <c r="E20" s="54" t="s">
        <v>23</v>
      </c>
      <c r="F20" s="55">
        <v>0.82</v>
      </c>
      <c r="G20" s="56">
        <f t="shared" si="3"/>
        <v>0.82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hidden="1" customHeight="1">
      <c r="A21" s="47"/>
      <c r="B21" s="48" t="s">
        <v>26</v>
      </c>
      <c r="C21" s="49" t="s">
        <v>21</v>
      </c>
      <c r="D21" s="10">
        <v>1.0</v>
      </c>
      <c r="E21" s="50" t="s">
        <v>23</v>
      </c>
      <c r="F21" s="51">
        <v>0.5</v>
      </c>
      <c r="G21" s="52">
        <f t="shared" si="3"/>
        <v>0.5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3.25" customHeight="1">
      <c r="A22" s="47"/>
      <c r="B22" s="48" t="s">
        <v>27</v>
      </c>
      <c r="C22" s="53" t="s">
        <v>21</v>
      </c>
      <c r="D22" s="47">
        <v>1.0</v>
      </c>
      <c r="E22" s="54" t="s">
        <v>23</v>
      </c>
      <c r="F22" s="55">
        <v>3.02</v>
      </c>
      <c r="G22" s="56">
        <f t="shared" si="3"/>
        <v>3.02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6.75" customHeight="1">
      <c r="A23" s="47"/>
      <c r="B23" s="48" t="s">
        <v>28</v>
      </c>
      <c r="C23" s="49" t="s">
        <v>21</v>
      </c>
      <c r="D23" s="10">
        <v>1.0</v>
      </c>
      <c r="E23" s="50" t="s">
        <v>23</v>
      </c>
      <c r="F23" s="51">
        <v>2.27</v>
      </c>
      <c r="G23" s="52">
        <f t="shared" si="3"/>
        <v>2.27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6.75" customHeight="1">
      <c r="A24" s="27"/>
      <c r="B24" s="28" t="s">
        <v>29</v>
      </c>
      <c r="C24" s="40" t="s">
        <v>21</v>
      </c>
      <c r="D24" s="27">
        <v>1.0</v>
      </c>
      <c r="E24" s="41" t="s">
        <v>23</v>
      </c>
      <c r="F24" s="57">
        <v>11.6</v>
      </c>
      <c r="G24" s="58">
        <f t="shared" si="3"/>
        <v>11.6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6.75" customHeight="1">
      <c r="A25" s="33" t="s">
        <v>30</v>
      </c>
      <c r="B25" s="34"/>
      <c r="C25" s="34"/>
      <c r="D25" s="34"/>
      <c r="E25" s="34"/>
      <c r="F25" s="34"/>
      <c r="G25" s="35">
        <f>SUM(G26:G30)</f>
        <v>37.67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6.75" customHeight="1">
      <c r="A26" s="22"/>
      <c r="B26" s="23" t="s">
        <v>31</v>
      </c>
      <c r="C26" s="24" t="s">
        <v>30</v>
      </c>
      <c r="D26" s="22">
        <v>1.0</v>
      </c>
      <c r="E26" s="25" t="s">
        <v>32</v>
      </c>
      <c r="F26" s="22">
        <v>10.5</v>
      </c>
      <c r="G26" s="59">
        <f t="shared" ref="G26:G30" si="4">D26*F26</f>
        <v>10.5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6.75" customHeight="1">
      <c r="A27" s="47"/>
      <c r="B27" s="48" t="s">
        <v>33</v>
      </c>
      <c r="C27" s="49" t="s">
        <v>30</v>
      </c>
      <c r="D27" s="10">
        <v>1.0</v>
      </c>
      <c r="E27" s="50" t="s">
        <v>32</v>
      </c>
      <c r="F27" s="10">
        <v>20.0</v>
      </c>
      <c r="G27" s="60">
        <f t="shared" si="4"/>
        <v>20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3.25" customHeight="1">
      <c r="A28" s="47"/>
      <c r="B28" s="48" t="s">
        <v>34</v>
      </c>
      <c r="C28" s="53" t="s">
        <v>30</v>
      </c>
      <c r="D28" s="47">
        <v>1.0</v>
      </c>
      <c r="E28" s="54" t="s">
        <v>32</v>
      </c>
      <c r="F28" s="47">
        <v>6.48</v>
      </c>
      <c r="G28" s="61">
        <f t="shared" si="4"/>
        <v>6.48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6.75" customHeight="1">
      <c r="A29" s="47"/>
      <c r="B29" s="48" t="s">
        <v>35</v>
      </c>
      <c r="C29" s="49" t="s">
        <v>30</v>
      </c>
      <c r="D29" s="10">
        <v>1.0</v>
      </c>
      <c r="E29" s="50" t="s">
        <v>32</v>
      </c>
      <c r="F29" s="10">
        <v>0.07</v>
      </c>
      <c r="G29" s="60">
        <f t="shared" si="4"/>
        <v>0.07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6.75" customHeight="1">
      <c r="A30" s="27"/>
      <c r="B30" s="28" t="s">
        <v>36</v>
      </c>
      <c r="C30" s="40" t="s">
        <v>30</v>
      </c>
      <c r="D30" s="27">
        <v>1.0</v>
      </c>
      <c r="E30" s="41" t="s">
        <v>32</v>
      </c>
      <c r="F30" s="27">
        <v>0.62</v>
      </c>
      <c r="G30" s="62">
        <f t="shared" si="4"/>
        <v>0.62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6.75" customHeight="1">
      <c r="A31" s="33" t="s">
        <v>37</v>
      </c>
      <c r="B31" s="34"/>
      <c r="C31" s="34"/>
      <c r="D31" s="34"/>
      <c r="E31" s="34"/>
      <c r="F31" s="34"/>
      <c r="G31" s="35">
        <f>SUM(G32:G34)</f>
        <v>9.76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2.5" customHeight="1">
      <c r="A32" s="22"/>
      <c r="B32" s="23" t="s">
        <v>38</v>
      </c>
      <c r="C32" s="24" t="s">
        <v>37</v>
      </c>
      <c r="D32" s="22">
        <v>61.0</v>
      </c>
      <c r="E32" s="25" t="s">
        <v>39</v>
      </c>
      <c r="F32" s="46">
        <v>0.01</v>
      </c>
      <c r="G32" s="46">
        <f t="shared" ref="G32:G34" si="5">IF(ISBLANK(D32),F32,D32*F32)</f>
        <v>0.61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75" customHeight="1">
      <c r="A33" s="47"/>
      <c r="B33" s="48" t="s">
        <v>40</v>
      </c>
      <c r="C33" s="49" t="s">
        <v>37</v>
      </c>
      <c r="D33" s="10">
        <v>61.0</v>
      </c>
      <c r="E33" s="50" t="s">
        <v>39</v>
      </c>
      <c r="F33" s="51">
        <v>0.01</v>
      </c>
      <c r="G33" s="51">
        <f t="shared" si="5"/>
        <v>0.61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63"/>
      <c r="B34" s="64" t="s">
        <v>41</v>
      </c>
      <c r="C34" s="65" t="s">
        <v>37</v>
      </c>
      <c r="D34" s="63">
        <v>61.0</v>
      </c>
      <c r="E34" s="66" t="s">
        <v>39</v>
      </c>
      <c r="F34" s="67">
        <v>0.14</v>
      </c>
      <c r="G34" s="67">
        <f t="shared" si="5"/>
        <v>8.54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68"/>
      <c r="B35" s="69" t="s">
        <v>9</v>
      </c>
      <c r="C35" s="68"/>
      <c r="D35" s="68"/>
      <c r="E35" s="68"/>
      <c r="F35" s="70"/>
      <c r="G35" s="70">
        <f>SUM(G12:G13,G15:G16,G18:G24,G26:G30,G32:G34)</f>
        <v>204.9484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71"/>
      <c r="B36" s="72" t="s">
        <v>42</v>
      </c>
      <c r="C36" s="71"/>
      <c r="D36" s="71"/>
      <c r="E36" s="71"/>
      <c r="F36" s="73"/>
      <c r="G36" s="74">
        <f>SUM(G$35)</f>
        <v>204.9484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E1"/>
    <mergeCell ref="B2:C2"/>
    <mergeCell ref="B3:C3"/>
  </mergeCells>
  <printOptions/>
  <pageMargins bottom="0.35" footer="0.0" header="0.0" left="0.35" right="0.35" top="0.2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0.57"/>
    <col customWidth="1" min="2" max="3" width="17.43"/>
    <col customWidth="1" min="4" max="4" width="28.29"/>
    <col customWidth="1" min="5" max="8" width="23.86"/>
    <col customWidth="1" min="9" max="27" width="23.14"/>
  </cols>
  <sheetData>
    <row r="1" ht="51.7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ht="22.5" customHeight="1">
      <c r="A2" s="76" t="s">
        <v>43</v>
      </c>
      <c r="B2" s="76" t="s">
        <v>44</v>
      </c>
      <c r="C2" s="76" t="s">
        <v>45</v>
      </c>
      <c r="D2" s="76" t="s">
        <v>46</v>
      </c>
      <c r="E2" s="76" t="s">
        <v>47</v>
      </c>
      <c r="F2" s="76" t="s">
        <v>48</v>
      </c>
      <c r="G2" s="77" t="s">
        <v>49</v>
      </c>
      <c r="H2" s="77" t="s">
        <v>50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ht="22.5" customHeight="1">
      <c r="A3" s="78" t="s">
        <v>51</v>
      </c>
      <c r="B3" s="78"/>
      <c r="C3" s="78"/>
      <c r="D3" s="79"/>
      <c r="E3" s="78"/>
      <c r="F3" s="78"/>
      <c r="G3" s="78"/>
      <c r="H3" s="78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ht="21.75" customHeight="1">
      <c r="A4" s="80" t="s">
        <v>52</v>
      </c>
      <c r="B4" s="80"/>
      <c r="C4" s="80"/>
      <c r="D4" s="81"/>
      <c r="E4" s="80"/>
      <c r="F4" s="80"/>
      <c r="G4" s="80"/>
      <c r="H4" s="80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ht="36.0" customHeight="1">
      <c r="A5" s="82" t="s">
        <v>53</v>
      </c>
      <c r="B5" s="82" t="s">
        <v>54</v>
      </c>
      <c r="C5" s="82" t="s">
        <v>55</v>
      </c>
      <c r="D5" s="83" t="s">
        <v>56</v>
      </c>
      <c r="E5" s="82" t="s">
        <v>57</v>
      </c>
      <c r="F5" s="82" t="s">
        <v>58</v>
      </c>
      <c r="G5" s="82"/>
      <c r="H5" s="82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ht="21.75" customHeight="1">
      <c r="A6" s="80" t="s">
        <v>59</v>
      </c>
      <c r="B6" s="80" t="s">
        <v>28</v>
      </c>
      <c r="C6" s="80"/>
      <c r="D6" s="81"/>
      <c r="E6" s="80"/>
      <c r="F6" s="80"/>
      <c r="G6" s="80"/>
      <c r="H6" s="80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ht="21.75" customHeight="1">
      <c r="A7" s="82" t="s">
        <v>60</v>
      </c>
      <c r="B7" s="82" t="s">
        <v>61</v>
      </c>
      <c r="C7" s="82"/>
      <c r="D7" s="83"/>
      <c r="E7" s="82"/>
      <c r="F7" s="82"/>
      <c r="G7" s="82"/>
      <c r="H7" s="82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</row>
    <row r="8" ht="21.75" customHeight="1">
      <c r="A8" s="80" t="s">
        <v>62</v>
      </c>
      <c r="B8" s="80"/>
      <c r="C8" s="80"/>
      <c r="D8" s="81"/>
      <c r="E8" s="80"/>
      <c r="F8" s="80"/>
      <c r="G8" s="80"/>
      <c r="H8" s="80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</row>
    <row r="9" ht="21.75" customHeight="1">
      <c r="A9" s="82"/>
      <c r="B9" s="82"/>
      <c r="C9" s="82"/>
      <c r="D9" s="83"/>
      <c r="E9" s="82"/>
      <c r="F9" s="82"/>
      <c r="G9" s="82"/>
      <c r="H9" s="82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</row>
    <row r="10" ht="21.75" customHeight="1">
      <c r="A10" s="80"/>
      <c r="B10" s="80"/>
      <c r="C10" s="80"/>
      <c r="D10" s="81"/>
      <c r="E10" s="80"/>
      <c r="F10" s="80"/>
      <c r="G10" s="80"/>
      <c r="H10" s="80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</row>
    <row r="11" ht="21.75" customHeight="1">
      <c r="A11" s="82"/>
      <c r="B11" s="82"/>
      <c r="C11" s="82"/>
      <c r="D11" s="83"/>
      <c r="E11" s="82"/>
      <c r="F11" s="82"/>
      <c r="G11" s="82"/>
      <c r="H11" s="82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ht="21.75" customHeight="1">
      <c r="A12" s="80"/>
      <c r="B12" s="80"/>
      <c r="C12" s="80"/>
      <c r="D12" s="81"/>
      <c r="E12" s="80"/>
      <c r="F12" s="80"/>
      <c r="G12" s="80"/>
      <c r="H12" s="80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</row>
    <row r="13" ht="21.75" customHeight="1">
      <c r="A13" s="82"/>
      <c r="B13" s="82"/>
      <c r="C13" s="82"/>
      <c r="D13" s="83"/>
      <c r="E13" s="82"/>
      <c r="F13" s="82"/>
      <c r="G13" s="82"/>
      <c r="H13" s="82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</row>
    <row r="14" ht="21.75" customHeight="1">
      <c r="A14" s="80"/>
      <c r="B14" s="80"/>
      <c r="C14" s="80"/>
      <c r="D14" s="81"/>
      <c r="E14" s="80"/>
      <c r="F14" s="80"/>
      <c r="G14" s="80"/>
      <c r="H14" s="80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</row>
    <row r="15" ht="21.75" customHeight="1">
      <c r="A15" s="82"/>
      <c r="B15" s="82"/>
      <c r="C15" s="82"/>
      <c r="D15" s="83"/>
      <c r="E15" s="82"/>
      <c r="F15" s="82"/>
      <c r="G15" s="82"/>
      <c r="H15" s="82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</row>
    <row r="16" ht="21.75" customHeight="1">
      <c r="A16" s="80"/>
      <c r="B16" s="80"/>
      <c r="C16" s="80"/>
      <c r="D16" s="81"/>
      <c r="E16" s="80"/>
      <c r="F16" s="80"/>
      <c r="G16" s="80"/>
      <c r="H16" s="80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</row>
    <row r="17" ht="21.75" customHeight="1">
      <c r="A17" s="82"/>
      <c r="B17" s="82"/>
      <c r="C17" s="82"/>
      <c r="D17" s="83"/>
      <c r="E17" s="82"/>
      <c r="F17" s="82"/>
      <c r="G17" s="82"/>
      <c r="H17" s="82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</row>
    <row r="18" ht="21.75" customHeight="1">
      <c r="A18" s="80"/>
      <c r="B18" s="80"/>
      <c r="C18" s="80"/>
      <c r="D18" s="81"/>
      <c r="E18" s="80"/>
      <c r="F18" s="80"/>
      <c r="G18" s="80"/>
      <c r="H18" s="80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</row>
    <row r="19" ht="21.75" customHeight="1">
      <c r="A19" s="82"/>
      <c r="B19" s="82"/>
      <c r="C19" s="82"/>
      <c r="D19" s="83"/>
      <c r="E19" s="82"/>
      <c r="F19" s="82"/>
      <c r="G19" s="82"/>
      <c r="H19" s="82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</row>
    <row r="20" ht="21.75" customHeight="1">
      <c r="A20" s="80"/>
      <c r="B20" s="80"/>
      <c r="C20" s="80"/>
      <c r="D20" s="81"/>
      <c r="E20" s="80"/>
      <c r="F20" s="80"/>
      <c r="G20" s="80"/>
      <c r="H20" s="80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</row>
    <row r="21" ht="21.75" customHeight="1">
      <c r="A21" s="82"/>
      <c r="B21" s="82"/>
      <c r="C21" s="82"/>
      <c r="D21" s="83"/>
      <c r="E21" s="82"/>
      <c r="F21" s="82"/>
      <c r="G21" s="82"/>
      <c r="H21" s="82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</row>
    <row r="22" ht="21.75" customHeight="1">
      <c r="A22" s="80"/>
      <c r="B22" s="80"/>
      <c r="C22" s="80"/>
      <c r="D22" s="81"/>
      <c r="E22" s="80"/>
      <c r="F22" s="80"/>
      <c r="G22" s="80"/>
      <c r="H22" s="80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ht="21.75" customHeight="1">
      <c r="A23" s="82"/>
      <c r="B23" s="82"/>
      <c r="C23" s="82"/>
      <c r="D23" s="83"/>
      <c r="E23" s="82"/>
      <c r="F23" s="82"/>
      <c r="G23" s="82"/>
      <c r="H23" s="82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</row>
    <row r="24" ht="21.75" customHeight="1">
      <c r="A24" s="80"/>
      <c r="B24" s="80"/>
      <c r="C24" s="80"/>
      <c r="D24" s="81"/>
      <c r="E24" s="80"/>
      <c r="F24" s="80"/>
      <c r="G24" s="80"/>
      <c r="H24" s="80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ht="21.75" customHeight="1">
      <c r="A25" s="82"/>
      <c r="B25" s="82"/>
      <c r="C25" s="82"/>
      <c r="D25" s="83"/>
      <c r="E25" s="82"/>
      <c r="F25" s="82"/>
      <c r="G25" s="82"/>
      <c r="H25" s="82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ht="21.75" customHeight="1">
      <c r="A26" s="80"/>
      <c r="B26" s="80"/>
      <c r="C26" s="80"/>
      <c r="D26" s="81"/>
      <c r="E26" s="80"/>
      <c r="F26" s="80"/>
      <c r="G26" s="80"/>
      <c r="H26" s="80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ht="21.75" customHeight="1">
      <c r="A27" s="82"/>
      <c r="B27" s="82"/>
      <c r="C27" s="82"/>
      <c r="D27" s="83"/>
      <c r="E27" s="82"/>
      <c r="F27" s="82"/>
      <c r="G27" s="82"/>
      <c r="H27" s="82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ht="21.75" customHeight="1">
      <c r="A28" s="80"/>
      <c r="B28" s="80"/>
      <c r="C28" s="80"/>
      <c r="D28" s="81"/>
      <c r="E28" s="80"/>
      <c r="F28" s="80"/>
      <c r="G28" s="80"/>
      <c r="H28" s="80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ht="21.75" customHeight="1">
      <c r="A29" s="82"/>
      <c r="B29" s="82"/>
      <c r="C29" s="82"/>
      <c r="D29" s="83"/>
      <c r="E29" s="82"/>
      <c r="F29" s="82"/>
      <c r="G29" s="82"/>
      <c r="H29" s="82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ht="22.5" customHeight="1">
      <c r="A30" s="84"/>
      <c r="B30" s="84"/>
      <c r="C30" s="84"/>
      <c r="D30" s="85"/>
      <c r="E30" s="84"/>
      <c r="F30" s="84"/>
      <c r="G30" s="84"/>
      <c r="H30" s="84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</row>
    <row r="31" ht="21.0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ht="21.0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</row>
    <row r="33" ht="21.0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ht="21.0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</row>
    <row r="35" ht="21.0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</row>
    <row r="36" ht="21.0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</row>
    <row r="37" ht="21.0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</row>
    <row r="38" ht="21.0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</row>
    <row r="39" ht="21.0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ht="21.0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ht="21.0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ht="21.0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ht="21.0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</row>
    <row r="44" ht="21.0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</row>
    <row r="45" ht="21.0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</row>
    <row r="46" ht="21.0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</row>
    <row r="47" ht="21.0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</row>
    <row r="48" ht="21.0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ht="21.0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</row>
    <row r="50" ht="21.0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</row>
    <row r="51" ht="21.0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</row>
    <row r="52" ht="21.0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</row>
    <row r="53" ht="21.0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</row>
    <row r="54" ht="21.0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</row>
    <row r="55" ht="21.0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</row>
    <row r="56" ht="21.0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</row>
    <row r="57" ht="21.0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</row>
    <row r="58" ht="21.0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</row>
    <row r="59" ht="21.0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</row>
    <row r="60" ht="21.0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</row>
    <row r="61" ht="21.0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</row>
    <row r="62" ht="21.0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</row>
    <row r="63" ht="21.0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</row>
    <row r="64" ht="21.0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</row>
    <row r="65" ht="21.0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</row>
    <row r="66" ht="21.0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</row>
    <row r="67" ht="21.0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</row>
    <row r="68" ht="21.0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</row>
    <row r="69" ht="21.0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</row>
    <row r="70" ht="21.0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ht="21.0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</row>
    <row r="72" ht="21.0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</row>
    <row r="73" ht="21.0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</row>
    <row r="74" ht="21.0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</row>
    <row r="75" ht="21.0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</row>
    <row r="76" ht="21.0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</row>
    <row r="77" ht="21.0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</row>
    <row r="78" ht="21.0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</row>
    <row r="79" ht="21.0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</row>
    <row r="80" ht="21.0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</row>
    <row r="81" ht="21.0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</row>
    <row r="82" ht="21.0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ht="21.0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ht="21.0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 ht="21.0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</row>
    <row r="86" ht="21.0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ht="21.0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ht="21.0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</row>
    <row r="89" ht="21.0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</row>
    <row r="90" ht="21.0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ht="21.0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ht="21.0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</row>
    <row r="93" ht="21.0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</row>
    <row r="94" ht="21.0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</row>
    <row r="95" ht="21.0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</row>
    <row r="96" ht="21.0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</row>
    <row r="97" ht="21.0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</row>
    <row r="98" ht="21.0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</row>
    <row r="99" ht="21.0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</row>
    <row r="100" ht="21.0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</row>
    <row r="101" ht="21.0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</row>
    <row r="102" ht="21.0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</row>
    <row r="103" ht="21.0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</row>
    <row r="104" ht="21.0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</row>
    <row r="105" ht="21.0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</row>
    <row r="106" ht="21.0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</row>
    <row r="107" ht="21.0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</row>
    <row r="108" ht="21.0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</row>
    <row r="109" ht="21.0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</row>
    <row r="110" ht="21.0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</row>
    <row r="111" ht="21.0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</row>
    <row r="112" ht="21.0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</row>
    <row r="113" ht="21.0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</row>
    <row r="114" ht="21.0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</row>
    <row r="115" ht="21.0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</row>
    <row r="116" ht="21.0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</row>
    <row r="117" ht="21.0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</row>
    <row r="118" ht="21.0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</row>
    <row r="119" ht="21.0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</row>
    <row r="120" ht="21.0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</row>
    <row r="121" ht="21.0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</row>
    <row r="122" ht="21.0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</row>
    <row r="123" ht="21.0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</row>
    <row r="124" ht="21.0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</row>
    <row r="125" ht="21.0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</row>
    <row r="126" ht="21.0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</row>
    <row r="127" ht="21.0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</row>
    <row r="128" ht="21.0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</row>
    <row r="129" ht="21.0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</row>
    <row r="130" ht="21.0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</row>
    <row r="131" ht="21.0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</row>
    <row r="132" ht="21.0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</row>
    <row r="133" ht="21.0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</row>
    <row r="134" ht="21.0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</row>
    <row r="135" ht="21.0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</row>
    <row r="136" ht="21.0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</row>
    <row r="137" ht="21.0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</row>
    <row r="138" ht="21.0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</row>
    <row r="139" ht="21.0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</row>
    <row r="140" ht="21.0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</row>
    <row r="141" ht="21.0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</row>
    <row r="142" ht="21.0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</row>
    <row r="143" ht="21.0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</row>
    <row r="144" ht="21.0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</row>
    <row r="145" ht="21.0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</row>
    <row r="146" ht="21.0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</row>
    <row r="147" ht="21.0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</row>
    <row r="148" ht="21.0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</row>
    <row r="149" ht="21.0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</row>
    <row r="150" ht="21.0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</row>
    <row r="151" ht="21.0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</row>
    <row r="152" ht="21.0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</row>
    <row r="153" ht="21.0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</row>
    <row r="154" ht="21.0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</row>
    <row r="155" ht="21.0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</row>
    <row r="156" ht="21.0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</row>
    <row r="157" ht="21.0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</row>
    <row r="158" ht="21.0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</row>
    <row r="159" ht="21.0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</row>
    <row r="160" ht="21.0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</row>
    <row r="161" ht="21.0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</row>
    <row r="162" ht="21.0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</row>
    <row r="163" ht="21.0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</row>
    <row r="164" ht="21.0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</row>
    <row r="165" ht="21.0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</row>
    <row r="166" ht="21.0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</row>
    <row r="167" ht="21.0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</row>
    <row r="168" ht="21.0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</row>
    <row r="169" ht="21.0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</row>
    <row r="170" ht="21.0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</row>
    <row r="171" ht="21.0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</row>
    <row r="172" ht="21.0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</row>
    <row r="173" ht="21.0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</row>
    <row r="174" ht="21.0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</row>
    <row r="175" ht="21.0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ht="21.0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ht="21.0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ht="21.0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ht="21.0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ht="21.0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ht="21.0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ht="21.0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ht="21.0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ht="21.0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ht="21.0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ht="21.0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ht="21.0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ht="21.0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</row>
    <row r="189" ht="21.0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</row>
    <row r="190" ht="21.0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</row>
    <row r="191" ht="21.0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</row>
    <row r="192" ht="21.0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</row>
    <row r="193" ht="21.0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</row>
    <row r="194" ht="21.0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</row>
    <row r="195" ht="21.0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</row>
    <row r="196" ht="21.0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</row>
    <row r="197" ht="21.0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</row>
    <row r="198" ht="21.0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</row>
    <row r="199" ht="21.0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</row>
    <row r="200" ht="21.0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</row>
    <row r="201" ht="21.0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</row>
    <row r="202" ht="21.0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</row>
    <row r="203" ht="21.0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</row>
    <row r="204" ht="21.0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</row>
    <row r="205" ht="21.0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</row>
    <row r="206" ht="21.0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</row>
    <row r="207" ht="21.0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</row>
    <row r="208" ht="21.0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</row>
    <row r="209" ht="21.0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</row>
    <row r="210" ht="21.0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</row>
    <row r="211" ht="21.0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</row>
    <row r="212" ht="21.0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</row>
    <row r="213" ht="21.0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</row>
    <row r="214" ht="21.0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</row>
    <row r="215" ht="21.0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</row>
    <row r="216" ht="21.0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</row>
    <row r="217" ht="21.0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</row>
    <row r="218" ht="21.0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</row>
    <row r="219" ht="21.0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ht="21.0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</row>
    <row r="221" ht="21.0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</row>
    <row r="222" ht="21.0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ht="21.0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4" ht="21.0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</row>
    <row r="225" ht="21.0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</row>
    <row r="226" ht="21.0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</row>
    <row r="227" ht="21.0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</row>
    <row r="228" ht="21.0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</row>
    <row r="229" ht="21.0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</row>
    <row r="230" ht="21.0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</row>
    <row r="231" ht="21.0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</row>
    <row r="232" ht="21.0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</row>
    <row r="233" ht="21.0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</row>
    <row r="234" ht="21.0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</row>
    <row r="235" ht="21.0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</row>
    <row r="236" ht="21.0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</row>
    <row r="237" ht="21.0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</row>
    <row r="238" ht="21.0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</row>
    <row r="239" ht="21.0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</row>
    <row r="240" ht="21.0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</row>
    <row r="241" ht="21.0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</row>
    <row r="242" ht="21.0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</row>
    <row r="243" ht="21.0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</row>
    <row r="244" ht="21.0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</row>
    <row r="245" ht="21.0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</row>
    <row r="246" ht="21.0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</row>
    <row r="247" ht="21.0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</row>
    <row r="248" ht="21.0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</row>
    <row r="249" ht="21.0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</row>
    <row r="250" ht="21.0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</row>
    <row r="251" ht="21.0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</row>
    <row r="252" ht="21.0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</row>
    <row r="253" ht="21.0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</row>
    <row r="254" ht="21.0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</row>
    <row r="255" ht="21.0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</row>
    <row r="256" ht="21.0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</row>
    <row r="257" ht="21.0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</row>
    <row r="258" ht="21.0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</row>
    <row r="259" ht="21.0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</row>
    <row r="260" ht="21.0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</row>
    <row r="261" ht="21.0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</row>
    <row r="262" ht="21.0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</row>
    <row r="263" ht="21.0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</row>
    <row r="264" ht="21.0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</row>
    <row r="265" ht="21.0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</row>
    <row r="266" ht="21.0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</row>
    <row r="267" ht="21.0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</row>
    <row r="268" ht="21.0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</row>
    <row r="269" ht="21.0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</row>
    <row r="270" ht="21.0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</row>
    <row r="271" ht="21.0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</row>
    <row r="272" ht="21.0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</row>
    <row r="273" ht="21.0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</row>
    <row r="274" ht="21.0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</row>
    <row r="275" ht="21.0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</row>
    <row r="276" ht="21.0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</row>
    <row r="277" ht="21.0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</row>
    <row r="278" ht="21.0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</row>
    <row r="279" ht="21.0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</row>
    <row r="280" ht="21.0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</row>
    <row r="281" ht="21.0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</row>
    <row r="282" ht="21.0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</row>
    <row r="283" ht="21.0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</row>
    <row r="284" ht="21.0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</row>
    <row r="285" ht="21.0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</row>
    <row r="286" ht="21.0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</row>
    <row r="287" ht="21.0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</row>
    <row r="288" ht="21.0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</row>
    <row r="289" ht="21.0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</row>
    <row r="290" ht="21.0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</row>
    <row r="291" ht="21.0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</row>
    <row r="292" ht="21.0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</row>
    <row r="293" ht="21.0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</row>
    <row r="294" ht="21.0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</row>
    <row r="295" ht="21.0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</row>
    <row r="296" ht="21.0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</row>
    <row r="297" ht="21.0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</row>
    <row r="298" ht="21.0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</row>
    <row r="299" ht="21.0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</row>
    <row r="300" ht="21.0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</row>
    <row r="301" ht="21.0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</row>
    <row r="302" ht="21.0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</row>
    <row r="303" ht="21.0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</row>
    <row r="304" ht="21.0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</row>
    <row r="305" ht="21.0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</row>
    <row r="306" ht="21.0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</row>
    <row r="307" ht="21.0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</row>
    <row r="308" ht="21.0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</row>
    <row r="309" ht="21.0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</row>
    <row r="310" ht="21.0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</row>
    <row r="311" ht="21.0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</row>
    <row r="312" ht="21.0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</row>
    <row r="313" ht="21.0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</row>
    <row r="314" ht="21.0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</row>
    <row r="315" ht="21.0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</row>
    <row r="316" ht="21.0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</row>
    <row r="317" ht="21.0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</row>
    <row r="318" ht="21.0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</row>
    <row r="319" ht="21.0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</row>
    <row r="320" ht="21.0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</row>
    <row r="321" ht="21.0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</row>
    <row r="322" ht="21.0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</row>
    <row r="323" ht="21.0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</row>
    <row r="324" ht="21.0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</row>
    <row r="325" ht="21.0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</row>
    <row r="326" ht="21.0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</row>
    <row r="327" ht="21.0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</row>
    <row r="328" ht="21.0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</row>
    <row r="329" ht="21.0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</row>
    <row r="330" ht="21.0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</row>
    <row r="331" ht="21.0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</row>
    <row r="332" ht="21.0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</row>
    <row r="333" ht="21.0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</row>
    <row r="334" ht="21.0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</row>
    <row r="335" ht="21.0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</row>
    <row r="336" ht="21.0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</row>
    <row r="337" ht="21.0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</row>
    <row r="338" ht="21.0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</row>
    <row r="339" ht="21.0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</row>
    <row r="340" ht="21.0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</row>
    <row r="341" ht="21.0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</row>
    <row r="342" ht="21.0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</row>
    <row r="343" ht="21.0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</row>
    <row r="344" ht="21.0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</row>
    <row r="345" ht="21.0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</row>
    <row r="346" ht="21.0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</row>
    <row r="347" ht="21.0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</row>
    <row r="348" ht="21.0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</row>
    <row r="349" ht="21.0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</row>
    <row r="350" ht="21.0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</row>
    <row r="351" ht="21.0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</row>
    <row r="352" ht="21.0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</row>
    <row r="353" ht="21.0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</row>
    <row r="354" ht="21.0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</row>
    <row r="355" ht="21.0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</row>
    <row r="356" ht="21.0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</row>
    <row r="357" ht="21.0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</row>
    <row r="358" ht="21.0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</row>
    <row r="359" ht="21.0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</row>
    <row r="360" ht="21.0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</row>
    <row r="361" ht="21.0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</row>
    <row r="362" ht="21.0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</row>
    <row r="363" ht="21.0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</row>
    <row r="364" ht="21.0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</row>
    <row r="365" ht="21.0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</row>
    <row r="366" ht="21.0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</row>
    <row r="367" ht="21.0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</row>
    <row r="368" ht="21.0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</row>
    <row r="369" ht="21.0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</row>
    <row r="370" ht="21.0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</row>
    <row r="371" ht="21.0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</row>
    <row r="372" ht="21.0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</row>
    <row r="373" ht="21.0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</row>
    <row r="374" ht="21.0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</row>
    <row r="375" ht="21.0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</row>
    <row r="376" ht="21.0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</row>
    <row r="377" ht="21.0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</row>
    <row r="378" ht="21.0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</row>
    <row r="379" ht="21.0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</row>
    <row r="380" ht="21.0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</row>
    <row r="381" ht="21.0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</row>
    <row r="382" ht="21.0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</row>
    <row r="383" ht="21.0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</row>
    <row r="384" ht="21.0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</row>
    <row r="385" ht="21.0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</row>
    <row r="386" ht="21.0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</row>
    <row r="387" ht="21.0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</row>
    <row r="388" ht="21.0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</row>
    <row r="389" ht="21.0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</row>
    <row r="390" ht="21.0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</row>
    <row r="391" ht="21.0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</row>
    <row r="392" ht="21.0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</row>
    <row r="393" ht="21.0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</row>
    <row r="394" ht="21.0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</row>
    <row r="395" ht="21.0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</row>
    <row r="396" ht="21.0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</row>
    <row r="397" ht="21.0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</row>
    <row r="398" ht="21.0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</row>
    <row r="399" ht="21.0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</row>
    <row r="400" ht="21.0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</row>
    <row r="401" ht="21.0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</row>
    <row r="402" ht="21.0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</row>
    <row r="403" ht="21.0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</row>
    <row r="404" ht="21.0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</row>
    <row r="405" ht="21.0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</row>
    <row r="406" ht="21.0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</row>
    <row r="407" ht="21.0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</row>
    <row r="408" ht="21.0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</row>
    <row r="409" ht="21.0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</row>
    <row r="410" ht="21.0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</row>
    <row r="411" ht="21.0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</row>
    <row r="412" ht="21.0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</row>
    <row r="413" ht="21.0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</row>
    <row r="414" ht="21.0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</row>
    <row r="415" ht="21.0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</row>
    <row r="416" ht="21.0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</row>
    <row r="417" ht="21.0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</row>
    <row r="418" ht="21.0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</row>
    <row r="419" ht="21.0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</row>
    <row r="420" ht="21.0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</row>
    <row r="421" ht="21.0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</row>
    <row r="422" ht="21.0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</row>
    <row r="423" ht="21.0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</row>
    <row r="424" ht="21.0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</row>
    <row r="425" ht="21.0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</row>
    <row r="426" ht="21.0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</row>
    <row r="427" ht="21.0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</row>
    <row r="428" ht="21.0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</row>
    <row r="429" ht="21.0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</row>
    <row r="430" ht="21.0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</row>
    <row r="431" ht="21.0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</row>
    <row r="432" ht="21.0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</row>
    <row r="433" ht="21.0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</row>
    <row r="434" ht="21.0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</row>
    <row r="435" ht="21.0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</row>
    <row r="436" ht="21.0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</row>
    <row r="437" ht="21.0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</row>
    <row r="438" ht="21.0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</row>
    <row r="439" ht="21.0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</row>
    <row r="440" ht="21.0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</row>
    <row r="441" ht="21.0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</row>
    <row r="442" ht="21.0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</row>
    <row r="443" ht="21.0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</row>
    <row r="444" ht="21.0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</row>
    <row r="445" ht="21.0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</row>
    <row r="446" ht="21.0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</row>
    <row r="447" ht="21.0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</row>
    <row r="448" ht="21.0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</row>
    <row r="449" ht="21.0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</row>
    <row r="450" ht="21.0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</row>
    <row r="451" ht="21.0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</row>
    <row r="452" ht="21.0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</row>
    <row r="453" ht="21.0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</row>
    <row r="454" ht="21.0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</row>
    <row r="455" ht="21.0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</row>
    <row r="456" ht="21.0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</row>
    <row r="457" ht="21.0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</row>
    <row r="458" ht="21.0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</row>
    <row r="459" ht="21.0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</row>
    <row r="460" ht="21.0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</row>
    <row r="461" ht="21.0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</row>
    <row r="462" ht="21.0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</row>
    <row r="463" ht="21.0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</row>
    <row r="464" ht="21.0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</row>
    <row r="465" ht="21.0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</row>
    <row r="466" ht="21.0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</row>
    <row r="467" ht="21.0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</row>
    <row r="468" ht="21.0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</row>
    <row r="469" ht="21.0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</row>
    <row r="470" ht="21.0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</row>
    <row r="471" ht="21.0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</row>
    <row r="472" ht="21.0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</row>
    <row r="473" ht="21.0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</row>
    <row r="474" ht="21.0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</row>
    <row r="475" ht="21.0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</row>
    <row r="476" ht="21.0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</row>
    <row r="477" ht="21.0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</row>
    <row r="478" ht="21.0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</row>
    <row r="479" ht="21.0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</row>
    <row r="480" ht="21.0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</row>
    <row r="481" ht="21.0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</row>
    <row r="482" ht="21.0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</row>
    <row r="483" ht="21.0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</row>
    <row r="484" ht="21.0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</row>
    <row r="485" ht="21.0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</row>
    <row r="486" ht="21.0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</row>
    <row r="487" ht="21.0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</row>
    <row r="488" ht="21.0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</row>
    <row r="489" ht="21.0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</row>
    <row r="490" ht="21.0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</row>
    <row r="491" ht="21.0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</row>
    <row r="492" ht="21.0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</row>
    <row r="493" ht="21.0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</row>
    <row r="494" ht="21.0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</row>
    <row r="495" ht="21.0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</row>
    <row r="496" ht="21.0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</row>
    <row r="497" ht="21.0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</row>
    <row r="498" ht="21.0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</row>
    <row r="499" ht="21.0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</row>
    <row r="500" ht="21.0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</row>
    <row r="501" ht="21.0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</row>
    <row r="502" ht="21.0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</row>
    <row r="503" ht="21.0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</row>
    <row r="504" ht="21.0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</row>
    <row r="505" ht="21.0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</row>
    <row r="506" ht="21.0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</row>
    <row r="507" ht="21.0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</row>
    <row r="508" ht="21.0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</row>
    <row r="509" ht="21.0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</row>
    <row r="510" ht="21.0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</row>
    <row r="511" ht="21.0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</row>
    <row r="512" ht="21.0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</row>
    <row r="513" ht="21.0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</row>
    <row r="514" ht="21.0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</row>
    <row r="515" ht="21.0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</row>
    <row r="516" ht="21.0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</row>
    <row r="517" ht="21.0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</row>
    <row r="518" ht="21.0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</row>
    <row r="519" ht="21.0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</row>
    <row r="520" ht="21.0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</row>
    <row r="521" ht="21.0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</row>
    <row r="522" ht="21.0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</row>
    <row r="523" ht="21.0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</row>
    <row r="524" ht="21.0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</row>
    <row r="525" ht="21.0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</row>
    <row r="526" ht="21.0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</row>
    <row r="527" ht="21.0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</row>
    <row r="528" ht="21.0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</row>
    <row r="529" ht="21.0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</row>
    <row r="530" ht="21.0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</row>
    <row r="531" ht="21.0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</row>
    <row r="532" ht="21.0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</row>
    <row r="533" ht="21.0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</row>
    <row r="534" ht="21.0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</row>
    <row r="535" ht="21.0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</row>
    <row r="536" ht="21.0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</row>
    <row r="537" ht="21.0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</row>
    <row r="538" ht="21.0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</row>
    <row r="539" ht="21.0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</row>
    <row r="540" ht="21.0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</row>
    <row r="541" ht="21.0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</row>
    <row r="542" ht="21.0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</row>
    <row r="543" ht="21.0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</row>
    <row r="544" ht="21.0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</row>
    <row r="545" ht="21.0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</row>
    <row r="546" ht="21.0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</row>
    <row r="547" ht="21.0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</row>
    <row r="548" ht="21.0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</row>
    <row r="549" ht="21.0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</row>
    <row r="550" ht="21.0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</row>
    <row r="551" ht="21.0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</row>
    <row r="552" ht="21.0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</row>
    <row r="553" ht="21.0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</row>
    <row r="554" ht="21.0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</row>
    <row r="555" ht="21.0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</row>
    <row r="556" ht="21.0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</row>
    <row r="557" ht="21.0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</row>
    <row r="558" ht="21.0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</row>
    <row r="559" ht="21.0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</row>
    <row r="560" ht="21.0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</row>
    <row r="561" ht="21.0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</row>
    <row r="562" ht="21.0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</row>
    <row r="563" ht="21.0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</row>
    <row r="564" ht="21.0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</row>
    <row r="565" ht="21.0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</row>
    <row r="566" ht="21.0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</row>
    <row r="567" ht="21.0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</row>
    <row r="568" ht="21.0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</row>
    <row r="569" ht="21.0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</row>
    <row r="570" ht="21.0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</row>
    <row r="571" ht="21.0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</row>
    <row r="572" ht="21.0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</row>
    <row r="573" ht="21.0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</row>
    <row r="574" ht="21.0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</row>
    <row r="575" ht="21.0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</row>
    <row r="576" ht="21.0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</row>
    <row r="577" ht="21.0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</row>
    <row r="578" ht="21.0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</row>
    <row r="579" ht="21.0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</row>
    <row r="580" ht="21.0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</row>
    <row r="581" ht="21.0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</row>
    <row r="582" ht="21.0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</row>
    <row r="583" ht="21.0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</row>
    <row r="584" ht="21.0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</row>
    <row r="585" ht="21.0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</row>
    <row r="586" ht="21.0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</row>
    <row r="587" ht="21.0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</row>
    <row r="588" ht="21.0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</row>
    <row r="589" ht="21.0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</row>
    <row r="590" ht="21.0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</row>
    <row r="591" ht="21.0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</row>
    <row r="592" ht="21.0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</row>
    <row r="593" ht="21.0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</row>
    <row r="594" ht="21.0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</row>
    <row r="595" ht="21.0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</row>
    <row r="596" ht="21.0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</row>
    <row r="597" ht="21.0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</row>
    <row r="598" ht="21.0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</row>
    <row r="599" ht="21.0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</row>
    <row r="600" ht="21.0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</row>
    <row r="601" ht="21.0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</row>
    <row r="602" ht="21.0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</row>
    <row r="603" ht="21.0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</row>
    <row r="604" ht="21.0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</row>
    <row r="605" ht="21.0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</row>
    <row r="606" ht="21.0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</row>
    <row r="607" ht="21.0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</row>
    <row r="608" ht="21.0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</row>
    <row r="609" ht="21.0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</row>
    <row r="610" ht="21.0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</row>
    <row r="611" ht="21.0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</row>
    <row r="612" ht="21.0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</row>
    <row r="613" ht="21.0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</row>
    <row r="614" ht="21.0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</row>
    <row r="615" ht="21.0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</row>
    <row r="616" ht="21.0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</row>
    <row r="617" ht="21.0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</row>
    <row r="618" ht="21.0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</row>
    <row r="619" ht="21.0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</row>
    <row r="620" ht="21.0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</row>
    <row r="621" ht="21.0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</row>
    <row r="622" ht="21.0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</row>
    <row r="623" ht="21.0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</row>
    <row r="624" ht="21.0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</row>
    <row r="625" ht="21.0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</row>
    <row r="626" ht="21.0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</row>
    <row r="627" ht="21.0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</row>
    <row r="628" ht="21.0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</row>
    <row r="629" ht="21.0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</row>
    <row r="630" ht="21.0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</row>
    <row r="631" ht="21.0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</row>
    <row r="632" ht="21.0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</row>
    <row r="633" ht="21.0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</row>
    <row r="634" ht="21.0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</row>
    <row r="635" ht="21.0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</row>
    <row r="636" ht="21.0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</row>
    <row r="637" ht="21.0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</row>
    <row r="638" ht="21.0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</row>
    <row r="639" ht="21.0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</row>
    <row r="640" ht="21.0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</row>
    <row r="641" ht="21.0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</row>
    <row r="642" ht="21.0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</row>
    <row r="643" ht="21.0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</row>
    <row r="644" ht="21.0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</row>
    <row r="645" ht="21.0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</row>
    <row r="646" ht="21.0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</row>
    <row r="647" ht="21.0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</row>
    <row r="648" ht="21.0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</row>
    <row r="649" ht="21.0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</row>
    <row r="650" ht="21.0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</row>
    <row r="651" ht="21.0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</row>
    <row r="652" ht="21.0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</row>
    <row r="653" ht="21.0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</row>
    <row r="654" ht="21.0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</row>
    <row r="655" ht="21.0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</row>
    <row r="656" ht="21.0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</row>
    <row r="657" ht="21.0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</row>
    <row r="658" ht="21.0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</row>
    <row r="659" ht="21.0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</row>
    <row r="660" ht="21.0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</row>
    <row r="661" ht="21.0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</row>
    <row r="662" ht="21.0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</row>
    <row r="663" ht="21.0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</row>
    <row r="664" ht="21.0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</row>
    <row r="665" ht="21.0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</row>
    <row r="666" ht="21.0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</row>
    <row r="667" ht="21.0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</row>
    <row r="668" ht="21.0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</row>
    <row r="669" ht="21.0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</row>
    <row r="670" ht="21.0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</row>
    <row r="671" ht="21.0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</row>
    <row r="672" ht="21.0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</row>
    <row r="673" ht="21.0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</row>
    <row r="674" ht="21.0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</row>
    <row r="675" ht="21.0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</row>
    <row r="676" ht="21.0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</row>
    <row r="677" ht="21.0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</row>
    <row r="678" ht="21.0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</row>
    <row r="679" ht="21.0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</row>
    <row r="680" ht="21.0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</row>
    <row r="681" ht="21.0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</row>
    <row r="682" ht="21.0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</row>
    <row r="683" ht="21.0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</row>
    <row r="684" ht="21.0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</row>
    <row r="685" ht="21.0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</row>
    <row r="686" ht="21.0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</row>
    <row r="687" ht="21.0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</row>
    <row r="688" ht="21.0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</row>
    <row r="689" ht="21.0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</row>
    <row r="690" ht="21.0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</row>
    <row r="691" ht="21.0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</row>
    <row r="692" ht="21.0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</row>
    <row r="693" ht="21.0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</row>
    <row r="694" ht="21.0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</row>
    <row r="695" ht="21.0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</row>
    <row r="696" ht="21.0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</row>
    <row r="697" ht="21.0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</row>
    <row r="698" ht="21.0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</row>
    <row r="699" ht="21.0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</row>
    <row r="700" ht="21.0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</row>
    <row r="701" ht="21.0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</row>
    <row r="702" ht="21.0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</row>
    <row r="703" ht="21.0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</row>
    <row r="704" ht="21.0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</row>
    <row r="705" ht="21.0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</row>
    <row r="706" ht="21.0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</row>
    <row r="707" ht="21.0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</row>
    <row r="708" ht="21.0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</row>
    <row r="709" ht="21.0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</row>
    <row r="710" ht="21.0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</row>
    <row r="711" ht="21.0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</row>
    <row r="712" ht="21.0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</row>
    <row r="713" ht="21.0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</row>
    <row r="714" ht="21.0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</row>
    <row r="715" ht="21.0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</row>
    <row r="716" ht="21.0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</row>
    <row r="717" ht="21.0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</row>
    <row r="718" ht="21.0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</row>
    <row r="719" ht="21.0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</row>
    <row r="720" ht="21.0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</row>
    <row r="721" ht="21.0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</row>
    <row r="722" ht="21.0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</row>
    <row r="723" ht="21.0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</row>
    <row r="724" ht="21.0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</row>
    <row r="725" ht="21.0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</row>
    <row r="726" ht="21.0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</row>
    <row r="727" ht="21.0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</row>
    <row r="728" ht="21.0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</row>
    <row r="729" ht="21.0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</row>
    <row r="730" ht="21.0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</row>
    <row r="731" ht="21.0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</row>
    <row r="732" ht="21.0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</row>
    <row r="733" ht="21.0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</row>
    <row r="734" ht="21.0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</row>
    <row r="735" ht="21.0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</row>
    <row r="736" ht="21.0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</row>
    <row r="737" ht="21.0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</row>
    <row r="738" ht="21.0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</row>
    <row r="739" ht="21.0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</row>
    <row r="740" ht="21.0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</row>
    <row r="741" ht="21.0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</row>
    <row r="742" ht="21.0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</row>
    <row r="743" ht="21.0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</row>
    <row r="744" ht="21.0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</row>
    <row r="745" ht="21.0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</row>
    <row r="746" ht="21.0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</row>
    <row r="747" ht="21.0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</row>
    <row r="748" ht="21.0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</row>
    <row r="749" ht="21.0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</row>
    <row r="750" ht="21.0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</row>
    <row r="751" ht="21.0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</row>
    <row r="752" ht="21.0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</row>
    <row r="753" ht="21.0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</row>
    <row r="754" ht="21.0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</row>
    <row r="755" ht="21.0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</row>
    <row r="756" ht="21.0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</row>
    <row r="757" ht="21.0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</row>
    <row r="758" ht="21.0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</row>
    <row r="759" ht="21.0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</row>
    <row r="760" ht="21.0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</row>
    <row r="761" ht="21.0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</row>
    <row r="762" ht="21.0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</row>
    <row r="763" ht="21.0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</row>
    <row r="764" ht="21.0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</row>
    <row r="765" ht="21.0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</row>
    <row r="766" ht="21.0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</row>
    <row r="767" ht="21.0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</row>
    <row r="768" ht="21.0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</row>
    <row r="769" ht="21.0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</row>
    <row r="770" ht="21.0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</row>
    <row r="771" ht="21.0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</row>
    <row r="772" ht="21.0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</row>
    <row r="773" ht="21.0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</row>
    <row r="774" ht="21.0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</row>
    <row r="775" ht="21.0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</row>
    <row r="776" ht="21.0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</row>
    <row r="777" ht="21.0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</row>
    <row r="778" ht="21.0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</row>
    <row r="779" ht="21.0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</row>
    <row r="780" ht="21.0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</row>
    <row r="781" ht="21.0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</row>
    <row r="782" ht="21.0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</row>
    <row r="783" ht="21.0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</row>
    <row r="784" ht="21.0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</row>
    <row r="785" ht="21.0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</row>
    <row r="786" ht="21.0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</row>
    <row r="787" ht="21.0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</row>
    <row r="788" ht="21.0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</row>
    <row r="789" ht="21.0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</row>
    <row r="790" ht="21.0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</row>
    <row r="791" ht="21.0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</row>
    <row r="792" ht="21.0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</row>
    <row r="793" ht="21.0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</row>
    <row r="794" ht="21.0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</row>
    <row r="795" ht="21.0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</row>
    <row r="796" ht="21.0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</row>
    <row r="797" ht="21.0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</row>
    <row r="798" ht="21.0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</row>
    <row r="799" ht="21.0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</row>
    <row r="800" ht="21.0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</row>
    <row r="801" ht="21.0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</row>
    <row r="802" ht="21.0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</row>
    <row r="803" ht="21.0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</row>
    <row r="804" ht="21.0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</row>
    <row r="805" ht="21.0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</row>
    <row r="806" ht="21.0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</row>
    <row r="807" ht="21.0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</row>
    <row r="808" ht="21.0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</row>
    <row r="809" ht="21.0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</row>
    <row r="810" ht="21.0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</row>
    <row r="811" ht="21.0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</row>
    <row r="812" ht="21.0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</row>
    <row r="813" ht="21.0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</row>
    <row r="814" ht="21.0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</row>
    <row r="815" ht="21.0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</row>
    <row r="816" ht="21.0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</row>
    <row r="817" ht="21.0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</row>
    <row r="818" ht="21.0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</row>
    <row r="819" ht="21.0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</row>
    <row r="820" ht="21.0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</row>
    <row r="821" ht="21.0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</row>
    <row r="822" ht="21.0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</row>
    <row r="823" ht="21.0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</row>
    <row r="824" ht="21.0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</row>
    <row r="825" ht="21.0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</row>
    <row r="826" ht="21.0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</row>
    <row r="827" ht="21.0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</row>
    <row r="828" ht="21.0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</row>
    <row r="829" ht="21.0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</row>
    <row r="830" ht="21.0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</row>
    <row r="831" ht="21.0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</row>
    <row r="832" ht="21.0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</row>
    <row r="833" ht="21.0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</row>
    <row r="834" ht="21.0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</row>
    <row r="835" ht="21.0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</row>
    <row r="836" ht="21.0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</row>
    <row r="837" ht="21.0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</row>
    <row r="838" ht="21.0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</row>
    <row r="839" ht="21.0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</row>
    <row r="840" ht="21.0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</row>
    <row r="841" ht="21.0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</row>
    <row r="842" ht="21.0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</row>
    <row r="843" ht="21.0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</row>
    <row r="844" ht="21.0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</row>
    <row r="845" ht="21.0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</row>
    <row r="846" ht="21.0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</row>
    <row r="847" ht="21.0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</row>
    <row r="848" ht="21.0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</row>
    <row r="849" ht="21.0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</row>
    <row r="850" ht="21.0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</row>
    <row r="851" ht="21.0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</row>
    <row r="852" ht="21.0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</row>
    <row r="853" ht="21.0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</row>
    <row r="854" ht="21.0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</row>
    <row r="855" ht="21.0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</row>
    <row r="856" ht="21.0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</row>
    <row r="857" ht="21.0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</row>
    <row r="858" ht="21.0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</row>
    <row r="859" ht="21.0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</row>
    <row r="860" ht="21.0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</row>
    <row r="861" ht="21.0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</row>
    <row r="862" ht="21.0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</row>
    <row r="863" ht="21.0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</row>
    <row r="864" ht="21.0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</row>
    <row r="865" ht="21.0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</row>
    <row r="866" ht="21.0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</row>
    <row r="867" ht="21.0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</row>
    <row r="868" ht="21.0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</row>
    <row r="869" ht="21.0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</row>
    <row r="870" ht="21.0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</row>
    <row r="871" ht="21.0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</row>
    <row r="872" ht="21.0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</row>
    <row r="873" ht="21.0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</row>
    <row r="874" ht="21.0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</row>
    <row r="875" ht="21.0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</row>
    <row r="876" ht="21.0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</row>
    <row r="877" ht="21.0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</row>
    <row r="878" ht="21.0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</row>
    <row r="879" ht="21.0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</row>
    <row r="880" ht="21.0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</row>
    <row r="881" ht="21.0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</row>
    <row r="882" ht="21.0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</row>
    <row r="883" ht="21.0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</row>
    <row r="884" ht="21.0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</row>
    <row r="885" ht="21.0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</row>
    <row r="886" ht="21.0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</row>
    <row r="887" ht="21.0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</row>
    <row r="888" ht="21.0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</row>
    <row r="889" ht="21.0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</row>
    <row r="890" ht="21.0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</row>
    <row r="891" ht="21.0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</row>
    <row r="892" ht="21.0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</row>
    <row r="893" ht="21.0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</row>
    <row r="894" ht="21.0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</row>
    <row r="895" ht="21.0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</row>
    <row r="896" ht="21.0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</row>
    <row r="897" ht="21.0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</row>
    <row r="898" ht="21.0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</row>
    <row r="899" ht="21.0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</row>
    <row r="900" ht="21.0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</row>
    <row r="901" ht="21.0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</row>
    <row r="902" ht="21.0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</row>
    <row r="903" ht="21.0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</row>
    <row r="904" ht="21.0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</row>
    <row r="905" ht="21.0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</row>
    <row r="906" ht="21.0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</row>
    <row r="907" ht="21.0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</row>
    <row r="908" ht="21.0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</row>
    <row r="909" ht="21.0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</row>
    <row r="910" ht="21.0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</row>
    <row r="911" ht="21.0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</row>
    <row r="912" ht="21.0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</row>
    <row r="913" ht="21.0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</row>
    <row r="914" ht="21.0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</row>
    <row r="915" ht="21.0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</row>
    <row r="916" ht="21.0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</row>
    <row r="917" ht="21.0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</row>
    <row r="918" ht="21.0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</row>
    <row r="919" ht="21.0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</row>
    <row r="920" ht="21.0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</row>
    <row r="921" ht="21.0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</row>
    <row r="922" ht="21.0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</row>
    <row r="923" ht="21.0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</row>
    <row r="924" ht="21.0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</row>
    <row r="925" ht="21.0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</row>
    <row r="926" ht="21.0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</row>
    <row r="927" ht="21.0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</row>
    <row r="928" ht="21.0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</row>
    <row r="929" ht="21.0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</row>
    <row r="930" ht="21.0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</row>
    <row r="931" ht="21.0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</row>
    <row r="932" ht="21.0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</row>
    <row r="933" ht="21.0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</row>
    <row r="934" ht="21.0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</row>
    <row r="935" ht="21.0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</row>
    <row r="936" ht="21.0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</row>
    <row r="937" ht="21.0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</row>
    <row r="938" ht="21.0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</row>
    <row r="939" ht="21.0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</row>
    <row r="940" ht="21.0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</row>
    <row r="941" ht="21.0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</row>
    <row r="942" ht="21.0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</row>
    <row r="943" ht="21.0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</row>
    <row r="944" ht="21.0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</row>
    <row r="945" ht="21.0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</row>
    <row r="946" ht="21.0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</row>
    <row r="947" ht="21.0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</row>
    <row r="948" ht="21.0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</row>
    <row r="949" ht="21.0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</row>
    <row r="950" ht="21.0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</row>
    <row r="951" ht="21.0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</row>
    <row r="952" ht="21.0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</row>
    <row r="953" ht="21.0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</row>
    <row r="954" ht="21.0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</row>
    <row r="955" ht="21.0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</row>
    <row r="956" ht="21.0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</row>
    <row r="957" ht="21.0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</row>
    <row r="958" ht="21.0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</row>
    <row r="959" ht="21.0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</row>
    <row r="960" ht="21.0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</row>
    <row r="961" ht="21.0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</row>
    <row r="962" ht="21.0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</row>
    <row r="963" ht="21.0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</row>
    <row r="964" ht="21.0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</row>
    <row r="965" ht="21.0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</row>
    <row r="966" ht="21.0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</row>
    <row r="967" ht="21.0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</row>
    <row r="968" ht="21.0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</row>
    <row r="969" ht="21.0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</row>
    <row r="970" ht="21.0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</row>
    <row r="971" ht="21.0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</row>
    <row r="972" ht="21.0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</row>
    <row r="973" ht="21.0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</row>
    <row r="974" ht="21.0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</row>
    <row r="975" ht="21.0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</row>
    <row r="976" ht="21.0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</row>
    <row r="977" ht="21.0" customHeight="1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</row>
    <row r="978" ht="21.0" customHeight="1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</row>
    <row r="979" ht="21.0" customHeight="1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</row>
    <row r="980" ht="21.0" customHeight="1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</row>
    <row r="981" ht="21.0" customHeight="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</row>
    <row r="982" ht="21.0" customHeight="1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</row>
    <row r="983" ht="21.0" customHeight="1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</row>
    <row r="984" ht="21.0" customHeight="1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</row>
    <row r="985" ht="21.0" customHeight="1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</row>
    <row r="986" ht="21.0" customHeight="1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</row>
    <row r="987" ht="21.0" customHeight="1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</row>
    <row r="988" ht="21.0" customHeight="1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</row>
    <row r="989" ht="21.0" customHeight="1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</row>
    <row r="990" ht="21.0" customHeight="1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</row>
    <row r="991" ht="21.0" customHeight="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</row>
    <row r="992" ht="21.0" customHeight="1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</row>
    <row r="993" ht="21.0" customHeight="1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</row>
    <row r="994" ht="21.0" customHeight="1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</row>
    <row r="995" ht="21.0" customHeight="1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</row>
    <row r="996" ht="21.0" customHeight="1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</row>
    <row r="997" ht="21.0" customHeight="1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</row>
    <row r="998" ht="21.0" customHeight="1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</row>
    <row r="999" ht="21.0" customHeight="1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</row>
    <row r="1000" ht="21.0" customHeight="1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</row>
  </sheetData>
  <printOptions/>
  <pageMargins bottom="0.35" footer="0.0" header="0.0" left="0.35" right="0.35" top="0.3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